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Невыч. черновой" sheetId="1" r:id="rId1"/>
    <sheet name="Почта" sheetId="2" r:id="rId2"/>
  </sheets>
  <definedNames>
    <definedName name="_xlnm._FilterDatabase" localSheetId="0" hidden="1">'Невыч. черновой'!$A$3:$BI$3</definedName>
    <definedName name="_xlnm._FilterDatabase" localSheetId="1" hidden="1">'Почта'!$A$3:$X$3</definedName>
  </definedNames>
  <calcPr fullCalcOnLoad="1" refMode="R1C1"/>
</workbook>
</file>

<file path=xl/sharedStrings.xml><?xml version="1.0" encoding="utf-8"?>
<sst xmlns="http://schemas.openxmlformats.org/spreadsheetml/2006/main" count="344" uniqueCount="161">
  <si>
    <t>№ п\п</t>
  </si>
  <si>
    <t>Кол-во</t>
  </si>
  <si>
    <t>Индекс</t>
  </si>
  <si>
    <t>Библиотека №1</t>
  </si>
  <si>
    <t>Библиотека №3</t>
  </si>
  <si>
    <t>Библиотека №4</t>
  </si>
  <si>
    <t>Библиотека №5</t>
  </si>
  <si>
    <t>Библиотека №6</t>
  </si>
  <si>
    <t>Библиотека №7</t>
  </si>
  <si>
    <t>Библиотека №8</t>
  </si>
  <si>
    <t>Библиотека №9</t>
  </si>
  <si>
    <t>Библиотека №10</t>
  </si>
  <si>
    <t>Библиотека №11</t>
  </si>
  <si>
    <t>Библиотека №12</t>
  </si>
  <si>
    <t>Библиотека №13</t>
  </si>
  <si>
    <t>Центральная  библиотека</t>
  </si>
  <si>
    <t>Центральная детская библиотека</t>
  </si>
  <si>
    <t>Детская библиотека №2</t>
  </si>
  <si>
    <t>Детская библиотека №3</t>
  </si>
  <si>
    <t>Детская библиотека №5</t>
  </si>
  <si>
    <t>Детская библиотека №6</t>
  </si>
  <si>
    <t>№1</t>
  </si>
  <si>
    <t>№3</t>
  </si>
  <si>
    <t>№4</t>
  </si>
  <si>
    <t>№5</t>
  </si>
  <si>
    <t>№6</t>
  </si>
  <si>
    <t>№7</t>
  </si>
  <si>
    <t>№8</t>
  </si>
  <si>
    <t>№9</t>
  </si>
  <si>
    <t>ЦБ</t>
  </si>
  <si>
    <t>ЦД</t>
  </si>
  <si>
    <t>Д2</t>
  </si>
  <si>
    <t>Д3</t>
  </si>
  <si>
    <t>Д5</t>
  </si>
  <si>
    <t>Д6</t>
  </si>
  <si>
    <t>Вид</t>
  </si>
  <si>
    <t>№10</t>
  </si>
  <si>
    <t>№11</t>
  </si>
  <si>
    <t>№12</t>
  </si>
  <si>
    <t>№13</t>
  </si>
  <si>
    <t>Цена для расчета на-чальной (максималь-ной) цены контракта, руб.</t>
  </si>
  <si>
    <t xml:space="preserve"> Сумма, руб.      </t>
  </si>
  <si>
    <t>Урал-Пресс</t>
  </si>
  <si>
    <t>Почта</t>
  </si>
  <si>
    <t>Наименование объекта закупки</t>
  </si>
  <si>
    <t xml:space="preserve">Источники обоснования НМЦК </t>
  </si>
  <si>
    <t>источник информации № 1</t>
  </si>
  <si>
    <t>источник информации № 2</t>
  </si>
  <si>
    <t>источник информации № 3</t>
  </si>
  <si>
    <t xml:space="preserve">Наименование издания </t>
  </si>
  <si>
    <t xml:space="preserve">Цена </t>
  </si>
  <si>
    <t>Сумма</t>
  </si>
  <si>
    <t>Периодичность</t>
  </si>
  <si>
    <t>Деловая</t>
  </si>
  <si>
    <t>АРГУМЕНТЫ И ФАКТЫ</t>
  </si>
  <si>
    <t>НАША КУХНЯ</t>
  </si>
  <si>
    <t>ПЕДСОВЕТ</t>
  </si>
  <si>
    <t>РАБОЧИЙ ПУТЬ ЕЖЕНЕДЕЛЬНИК</t>
  </si>
  <si>
    <t>СМОЛЕНСКАЯ ГАЗЕТА</t>
  </si>
  <si>
    <t>ВОКРУГ СВЕТА</t>
  </si>
  <si>
    <t>ВСЕ ДЛЯ ЖЕНЩИНЫ</t>
  </si>
  <si>
    <t>ДЕТСКАЯ ЭНЦИКЛОПЕДИЯ</t>
  </si>
  <si>
    <t>ЗА РУЛЕМ</t>
  </si>
  <si>
    <t>ИГРАЕМ С БАРБИ</t>
  </si>
  <si>
    <t>КЛАССНЫЙ ЖУРНАЛ</t>
  </si>
  <si>
    <t>КОЛЛЕКЦИЯ КАРАВАН ИСТОРИЙ</t>
  </si>
  <si>
    <t>КРАЙ СМОЛЕНСКИЙ</t>
  </si>
  <si>
    <t>ЛИЗА</t>
  </si>
  <si>
    <t>ЛУНТИК</t>
  </si>
  <si>
    <t>МАША И МЕДВЕДЬ</t>
  </si>
  <si>
    <t>МУРЗИЛКА</t>
  </si>
  <si>
    <t>НАУКА И ЖИЗНЬ</t>
  </si>
  <si>
    <t>НАШ СОВРЕМЕННИК</t>
  </si>
  <si>
    <t>ПРИУСАДЕБНОЕ ХОЗЯЙСТВО</t>
  </si>
  <si>
    <t>РОДИНА</t>
  </si>
  <si>
    <t>СВИРЕЛЬ. ОБРАЗОВАТЕЛЬНЫЙ ЖУРНАЛ</t>
  </si>
  <si>
    <t>СВИРЕЛЬКА. ДЕТЯМ О ПРИРОДЕ</t>
  </si>
  <si>
    <t>СМЕНА</t>
  </si>
  <si>
    <t>СМЕШАРИКИ</t>
  </si>
  <si>
    <t>СПРАВОЧНИК РУКОВОДИТЕЛЯ УЧРЕЖДЕНИЯ КУЛЬТУРЫ</t>
  </si>
  <si>
    <t>ТАЙНЫ "ЗВЕЗД"</t>
  </si>
  <si>
    <t>ТОМ И ДЖЕРРИ</t>
  </si>
  <si>
    <t>ТОШКА И КОМПАНИЯ</t>
  </si>
  <si>
    <t>ФИЗКУЛЬТУРА И СПОРТ</t>
  </si>
  <si>
    <t>ЦВЕТОК</t>
  </si>
  <si>
    <t>ЧУДЕСА И ПРИКЛЮЧЕНИЯ</t>
  </si>
  <si>
    <t>ЮНЫЙ ЭРУДИТ</t>
  </si>
  <si>
    <t>ДАРЬЯ. Биография</t>
  </si>
  <si>
    <t>ДАЧНЫЙ КЛУБ</t>
  </si>
  <si>
    <t>ДИТЯ ЧЕЛОВЕЧЕСКОЕ</t>
  </si>
  <si>
    <t>1000 советов</t>
  </si>
  <si>
    <t>Газеты</t>
  </si>
  <si>
    <t>1000 секретов</t>
  </si>
  <si>
    <t>БАБУШКИНЫ РЕЦЕПТЫ</t>
  </si>
  <si>
    <t>Всему свету по совету</t>
  </si>
  <si>
    <t>ДАРЬЯ</t>
  </si>
  <si>
    <t>Здоровая семья: советы от А до Я</t>
  </si>
  <si>
    <t>Здоровый образ жизни - вестник "ЗОЖ"</t>
  </si>
  <si>
    <t>КОМСОМОЛЬСКАЯ ПРАВДА. Еженедельник с телепрограммой.</t>
  </si>
  <si>
    <t>Лечитесь с нами</t>
  </si>
  <si>
    <t>МОЯ ПРЕКРАСНАЯ ДАЧА</t>
  </si>
  <si>
    <t>Непоседа</t>
  </si>
  <si>
    <t xml:space="preserve">ПЕНСИОНЕР СМОЛЕЩИНЫ </t>
  </si>
  <si>
    <t>РАБОЧИЙ ПУТЬ (ежедневный+еженедельник)</t>
  </si>
  <si>
    <t>Газета</t>
  </si>
  <si>
    <t>Российская газета - Неделя</t>
  </si>
  <si>
    <t>Российская охотничья газета</t>
  </si>
  <si>
    <t>Садовод и огородник</t>
  </si>
  <si>
    <t>Смоленские новости</t>
  </si>
  <si>
    <t>Тайны XX века</t>
  </si>
  <si>
    <t>3/9 царство</t>
  </si>
  <si>
    <t>Журналы</t>
  </si>
  <si>
    <t>BURDA / БУРДА</t>
  </si>
  <si>
    <t>Будь здоров! - 100 страниц о самом главном</t>
  </si>
  <si>
    <t>В мире животных World of Animals</t>
  </si>
  <si>
    <t>Волшебный</t>
  </si>
  <si>
    <t>Все загадки мира</t>
  </si>
  <si>
    <t>Девчонки</t>
  </si>
  <si>
    <t>Добрые советы</t>
  </si>
  <si>
    <t>Домашние цветы</t>
  </si>
  <si>
    <t>Домашний (журнал)</t>
  </si>
  <si>
    <t>Домашний любимец</t>
  </si>
  <si>
    <t>Домашняя энциклопедия для ВАС</t>
  </si>
  <si>
    <t>ЖУРНАЛ СКАЗОК</t>
  </si>
  <si>
    <t>ЗНАМЯ</t>
  </si>
  <si>
    <t>Люблю готовить!</t>
  </si>
  <si>
    <t>Мастерица</t>
  </si>
  <si>
    <t>Мамино солнышко</t>
  </si>
  <si>
    <t>МИР ПРИНЦЕСС</t>
  </si>
  <si>
    <t>МИР ТЕХНИКИ ДЛЯ ДЕТЕЙ</t>
  </si>
  <si>
    <t>МНЕ 15</t>
  </si>
  <si>
    <t>Моя судьба. Истории о жизни и любви</t>
  </si>
  <si>
    <t>Наша кухня. Салаты и закуски</t>
  </si>
  <si>
    <t>Новый мир</t>
  </si>
  <si>
    <t>Огонек</t>
  </si>
  <si>
    <t>Оружие</t>
  </si>
  <si>
    <t>ОТЧЕГО И ПОЧЕМУ</t>
  </si>
  <si>
    <t>РАДИО</t>
  </si>
  <si>
    <t>Рюкзачок. Мир путешествий</t>
  </si>
  <si>
    <t>САБРИНА</t>
  </si>
  <si>
    <t>СДЕЛАЙ САМ. Издательство "Знание"</t>
  </si>
  <si>
    <t>СОЦИАЛЬНАЯ РАБОТА</t>
  </si>
  <si>
    <t>Тачки (mini)</t>
  </si>
  <si>
    <t>Техника - молодёжи</t>
  </si>
  <si>
    <t xml:space="preserve">ЧИТАЙКА </t>
  </si>
  <si>
    <t xml:space="preserve">Чудеса и приключения - детям </t>
  </si>
  <si>
    <t>Периодичность выхода в полугодие (период январь-июнь)</t>
  </si>
  <si>
    <t>НЕПОСЕДА</t>
  </si>
  <si>
    <t>ВОЛШЕБНЫЙ</t>
  </si>
  <si>
    <t>МАСТЕРИЦА</t>
  </si>
  <si>
    <t>ЛИТЕРАТУРНАЯ ГАЗЕТА</t>
  </si>
  <si>
    <t>П3122</t>
  </si>
  <si>
    <t>газеты</t>
  </si>
  <si>
    <t>журналы</t>
  </si>
  <si>
    <t>ТАЙНЫ ХХ ВЕКА</t>
  </si>
  <si>
    <t xml:space="preserve">Периодичность выхода в полугодие </t>
  </si>
  <si>
    <t>ЗДОРОВЫЙ ОБРАЗ ЖИЗНИ - ВЕСТНИК "ЗОЖ"</t>
  </si>
  <si>
    <t>ПЕНСИОНЕР СМОЛЕЩИНЫ ПЛЮС</t>
  </si>
  <si>
    <t>ВСЕ ЗАГАДКИ МИРА</t>
  </si>
  <si>
    <t>ЧУДЕСА И ПРИКЛЮЧЕНИЯ -ДЕТЯМ</t>
  </si>
  <si>
    <r>
      <t xml:space="preserve">Наименование издания        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</si>
</sst>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&quot;р.&quot;"/>
    <numFmt numFmtId="187" formatCode="0.00;;"/>
    <numFmt numFmtId="188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vertical="top"/>
    </xf>
    <xf numFmtId="2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2" fontId="5" fillId="33" borderId="14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top" wrapText="1"/>
    </xf>
    <xf numFmtId="2" fontId="52" fillId="0" borderId="11" xfId="0" applyNumberFormat="1" applyFont="1" applyBorder="1" applyAlignment="1">
      <alignment horizontal="center" vertical="top" wrapText="1"/>
    </xf>
    <xf numFmtId="0" fontId="10" fillId="33" borderId="11" xfId="0" applyFont="1" applyFill="1" applyBorder="1" applyAlignment="1">
      <alignment vertical="top" wrapText="1"/>
    </xf>
    <xf numFmtId="2" fontId="10" fillId="33" borderId="14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2" fontId="10" fillId="33" borderId="11" xfId="0" applyNumberFormat="1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2" fontId="53" fillId="33" borderId="11" xfId="0" applyNumberFormat="1" applyFont="1" applyFill="1" applyBorder="1" applyAlignment="1">
      <alignment horizontal="center" vertical="top" wrapText="1"/>
    </xf>
    <xf numFmtId="2" fontId="53" fillId="33" borderId="14" xfId="0" applyNumberFormat="1" applyFont="1" applyFill="1" applyBorder="1" applyAlignment="1">
      <alignment horizontal="center" vertical="top" wrapText="1"/>
    </xf>
    <xf numFmtId="2" fontId="10" fillId="33" borderId="11" xfId="0" applyNumberFormat="1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 wrapText="1"/>
    </xf>
    <xf numFmtId="2" fontId="10" fillId="33" borderId="13" xfId="0" applyNumberFormat="1" applyFont="1" applyFill="1" applyBorder="1" applyAlignment="1">
      <alignment horizontal="center" vertical="top" wrapText="1"/>
    </xf>
    <xf numFmtId="2" fontId="10" fillId="33" borderId="12" xfId="0" applyNumberFormat="1" applyFont="1" applyFill="1" applyBorder="1" applyAlignment="1">
      <alignment horizontal="center" vertical="top" wrapText="1"/>
    </xf>
    <xf numFmtId="2" fontId="53" fillId="33" borderId="16" xfId="0" applyNumberFormat="1" applyFont="1" applyFill="1" applyBorder="1" applyAlignment="1">
      <alignment horizontal="center" vertical="top" wrapText="1"/>
    </xf>
    <xf numFmtId="2" fontId="53" fillId="33" borderId="17" xfId="0" applyNumberFormat="1" applyFont="1" applyFill="1" applyBorder="1" applyAlignment="1">
      <alignment horizontal="center" vertical="top" wrapText="1"/>
    </xf>
    <xf numFmtId="2" fontId="53" fillId="33" borderId="11" xfId="0" applyNumberFormat="1" applyFont="1" applyFill="1" applyBorder="1" applyAlignment="1">
      <alignment horizontal="center" vertical="top"/>
    </xf>
    <xf numFmtId="2" fontId="10" fillId="33" borderId="16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0" fontId="54" fillId="0" borderId="18" xfId="0" applyFont="1" applyBorder="1" applyAlignment="1">
      <alignment wrapText="1"/>
    </xf>
    <xf numFmtId="0" fontId="54" fillId="0" borderId="19" xfId="0" applyFont="1" applyBorder="1" applyAlignment="1">
      <alignment wrapText="1"/>
    </xf>
    <xf numFmtId="0" fontId="54" fillId="0" borderId="20" xfId="0" applyFont="1" applyBorder="1" applyAlignment="1">
      <alignment wrapText="1"/>
    </xf>
    <xf numFmtId="0" fontId="54" fillId="0" borderId="19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 textRotation="90" wrapText="1"/>
    </xf>
    <xf numFmtId="0" fontId="4" fillId="33" borderId="16" xfId="0" applyFont="1" applyFill="1" applyBorder="1" applyAlignment="1">
      <alignment horizontal="right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4" fillId="33" borderId="10" xfId="0" applyNumberFormat="1" applyFont="1" applyFill="1" applyBorder="1" applyAlignment="1">
      <alignment horizontal="center" textRotation="90" wrapText="1"/>
    </xf>
    <xf numFmtId="0" fontId="4" fillId="33" borderId="16" xfId="0" applyNumberFormat="1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0"/>
  <sheetViews>
    <sheetView zoomScalePageLayoutView="0" workbookViewId="0" topLeftCell="A1">
      <pane ySplit="1" topLeftCell="A8" activePane="bottomLeft" state="frozen"/>
      <selection pane="topLeft" activeCell="I1" sqref="I1"/>
      <selection pane="bottomLeft" activeCell="B16" sqref="B16:E16"/>
    </sheetView>
  </sheetViews>
  <sheetFormatPr defaultColWidth="9.140625" defaultRowHeight="12.75"/>
  <cols>
    <col min="1" max="1" width="6.00390625" style="1" customWidth="1"/>
    <col min="2" max="2" width="7.7109375" style="12" customWidth="1"/>
    <col min="3" max="3" width="35.28125" style="3" customWidth="1"/>
    <col min="4" max="4" width="11.57421875" style="4" customWidth="1"/>
    <col min="5" max="5" width="9.28125" style="4" customWidth="1"/>
    <col min="6" max="6" width="8.8515625" style="16" customWidth="1"/>
    <col min="7" max="7" width="8.8515625" style="17" customWidth="1"/>
    <col min="8" max="8" width="9.00390625" style="29" customWidth="1"/>
    <col min="9" max="9" width="9.28125" style="1" customWidth="1"/>
    <col min="10" max="10" width="5.57421875" style="18" customWidth="1"/>
    <col min="11" max="11" width="8.8515625" style="1" customWidth="1"/>
    <col min="12" max="12" width="4.8515625" style="1" customWidth="1"/>
    <col min="13" max="13" width="5.7109375" style="1" customWidth="1"/>
    <col min="14" max="14" width="6.00390625" style="1" customWidth="1"/>
    <col min="15" max="15" width="6.28125" style="1" customWidth="1"/>
    <col min="16" max="16" width="5.8515625" style="1" customWidth="1"/>
    <col min="17" max="17" width="5.00390625" style="1" customWidth="1"/>
    <col min="18" max="19" width="4.8515625" style="1" customWidth="1"/>
    <col min="20" max="20" width="5.28125" style="1" customWidth="1"/>
    <col min="21" max="21" width="4.7109375" style="1" customWidth="1"/>
    <col min="22" max="22" width="5.28125" style="1" customWidth="1"/>
    <col min="23" max="23" width="4.28125" style="1" customWidth="1"/>
    <col min="24" max="24" width="4.140625" style="6" customWidth="1"/>
    <col min="25" max="27" width="4.8515625" style="1" customWidth="1"/>
    <col min="28" max="28" width="5.00390625" style="11" customWidth="1"/>
    <col min="29" max="29" width="4.7109375" style="1" customWidth="1"/>
    <col min="30" max="30" width="6.28125" style="8" customWidth="1"/>
    <col min="31" max="31" width="35.00390625" style="1" customWidth="1"/>
    <col min="32" max="16384" width="9.140625" style="1" customWidth="1"/>
  </cols>
  <sheetData>
    <row r="1" spans="2:30" ht="12.75">
      <c r="B1" s="12" t="s">
        <v>2</v>
      </c>
      <c r="E1" s="4" t="s">
        <v>52</v>
      </c>
      <c r="F1" s="5" t="s">
        <v>42</v>
      </c>
      <c r="G1" s="26" t="s">
        <v>53</v>
      </c>
      <c r="H1" s="29" t="s">
        <v>43</v>
      </c>
      <c r="I1" s="1" t="s">
        <v>50</v>
      </c>
      <c r="J1" s="1" t="s">
        <v>1</v>
      </c>
      <c r="K1" s="1" t="s">
        <v>51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36</v>
      </c>
      <c r="U1" s="1" t="s">
        <v>37</v>
      </c>
      <c r="V1" s="1" t="s">
        <v>38</v>
      </c>
      <c r="W1" s="1" t="s">
        <v>39</v>
      </c>
      <c r="X1" s="6" t="s">
        <v>29</v>
      </c>
      <c r="Y1" s="1" t="s">
        <v>30</v>
      </c>
      <c r="Z1" s="1" t="s">
        <v>31</v>
      </c>
      <c r="AA1" s="1" t="s">
        <v>32</v>
      </c>
      <c r="AB1" s="7" t="s">
        <v>33</v>
      </c>
      <c r="AC1" s="1" t="s">
        <v>34</v>
      </c>
      <c r="AD1" s="8" t="s">
        <v>1</v>
      </c>
    </row>
    <row r="2" spans="1:29" ht="40.5" customHeight="1">
      <c r="A2" s="70" t="s">
        <v>0</v>
      </c>
      <c r="B2" s="72" t="s">
        <v>44</v>
      </c>
      <c r="C2" s="73"/>
      <c r="D2" s="73"/>
      <c r="E2" s="74"/>
      <c r="F2" s="75" t="s">
        <v>45</v>
      </c>
      <c r="G2" s="76"/>
      <c r="H2" s="77"/>
      <c r="I2" s="78" t="s">
        <v>40</v>
      </c>
      <c r="J2" s="70" t="s">
        <v>1</v>
      </c>
      <c r="K2" s="70" t="s">
        <v>41</v>
      </c>
      <c r="L2" s="80" t="s">
        <v>3</v>
      </c>
      <c r="M2" s="82" t="s">
        <v>4</v>
      </c>
      <c r="N2" s="82" t="s">
        <v>5</v>
      </c>
      <c r="O2" s="82" t="s">
        <v>6</v>
      </c>
      <c r="P2" s="82" t="s">
        <v>7</v>
      </c>
      <c r="Q2" s="82" t="s">
        <v>8</v>
      </c>
      <c r="R2" s="82" t="s">
        <v>9</v>
      </c>
      <c r="S2" s="82" t="s">
        <v>10</v>
      </c>
      <c r="T2" s="82" t="s">
        <v>11</v>
      </c>
      <c r="U2" s="82" t="s">
        <v>12</v>
      </c>
      <c r="V2" s="82" t="s">
        <v>13</v>
      </c>
      <c r="W2" s="82" t="s">
        <v>14</v>
      </c>
      <c r="X2" s="84" t="s">
        <v>15</v>
      </c>
      <c r="Y2" s="82" t="s">
        <v>16</v>
      </c>
      <c r="Z2" s="82" t="s">
        <v>17</v>
      </c>
      <c r="AA2" s="82" t="s">
        <v>18</v>
      </c>
      <c r="AB2" s="82" t="s">
        <v>19</v>
      </c>
      <c r="AC2" s="82" t="s">
        <v>20</v>
      </c>
    </row>
    <row r="3" spans="1:30" ht="81" customHeight="1" thickBot="1">
      <c r="A3" s="71"/>
      <c r="B3" s="25" t="s">
        <v>2</v>
      </c>
      <c r="C3" s="20" t="s">
        <v>49</v>
      </c>
      <c r="D3" s="34" t="s">
        <v>35</v>
      </c>
      <c r="E3" s="51" t="s">
        <v>146</v>
      </c>
      <c r="F3" s="30" t="s">
        <v>46</v>
      </c>
      <c r="G3" s="27" t="s">
        <v>47</v>
      </c>
      <c r="H3" s="24" t="s">
        <v>48</v>
      </c>
      <c r="I3" s="79"/>
      <c r="J3" s="71"/>
      <c r="K3" s="71"/>
      <c r="L3" s="81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5"/>
      <c r="Y3" s="83"/>
      <c r="Z3" s="83"/>
      <c r="AA3" s="83"/>
      <c r="AB3" s="83"/>
      <c r="AC3" s="83"/>
      <c r="AD3" s="9" t="s">
        <v>1</v>
      </c>
    </row>
    <row r="4" spans="1:31" s="2" customFormat="1" ht="16.5" thickBot="1">
      <c r="A4" s="21">
        <v>1</v>
      </c>
      <c r="B4" s="58">
        <v>13012</v>
      </c>
      <c r="C4" s="59" t="s">
        <v>90</v>
      </c>
      <c r="D4" s="59" t="s">
        <v>91</v>
      </c>
      <c r="E4" s="36"/>
      <c r="F4" s="35"/>
      <c r="G4" s="33"/>
      <c r="H4" s="35"/>
      <c r="I4" s="22">
        <f aca="true" t="shared" si="0" ref="I4:I36">SUM(F4:H4)/3</f>
        <v>0</v>
      </c>
      <c r="J4" s="23"/>
      <c r="K4" s="10">
        <f aca="true" t="shared" si="1" ref="K4:K36">PRODUCT(I4:J4)</f>
        <v>0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23">
        <f aca="true" t="shared" si="2" ref="AD4:AD36">SUM(L4:AC4)</f>
        <v>0</v>
      </c>
      <c r="AE4" s="32"/>
    </row>
    <row r="5" spans="1:31" s="2" customFormat="1" ht="16.5" thickBot="1">
      <c r="A5" s="21">
        <v>2</v>
      </c>
      <c r="B5" s="56">
        <v>13419</v>
      </c>
      <c r="C5" s="57" t="s">
        <v>92</v>
      </c>
      <c r="D5" s="57" t="s">
        <v>91</v>
      </c>
      <c r="E5" s="36"/>
      <c r="F5" s="37"/>
      <c r="G5" s="38"/>
      <c r="H5" s="37"/>
      <c r="I5" s="22">
        <f t="shared" si="0"/>
        <v>0</v>
      </c>
      <c r="J5" s="23"/>
      <c r="K5" s="10">
        <f t="shared" si="1"/>
        <v>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23">
        <f t="shared" si="2"/>
        <v>0</v>
      </c>
      <c r="AE5" s="32"/>
    </row>
    <row r="6" spans="1:31" s="2" customFormat="1" ht="16.5" thickBot="1">
      <c r="A6" s="21">
        <v>3</v>
      </c>
      <c r="B6" s="56">
        <v>40860</v>
      </c>
      <c r="C6" s="57" t="s">
        <v>54</v>
      </c>
      <c r="D6" s="57" t="s">
        <v>91</v>
      </c>
      <c r="E6" s="36"/>
      <c r="F6" s="35"/>
      <c r="G6" s="33"/>
      <c r="H6" s="35"/>
      <c r="I6" s="22">
        <f t="shared" si="0"/>
        <v>0</v>
      </c>
      <c r="J6" s="23"/>
      <c r="K6" s="10">
        <f t="shared" si="1"/>
        <v>0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23">
        <f t="shared" si="2"/>
        <v>0</v>
      </c>
      <c r="AE6" s="32"/>
    </row>
    <row r="7" spans="1:31" s="2" customFormat="1" ht="16.5" thickBot="1">
      <c r="A7" s="21">
        <v>4</v>
      </c>
      <c r="B7" s="56">
        <v>25577</v>
      </c>
      <c r="C7" s="57" t="s">
        <v>93</v>
      </c>
      <c r="D7" s="57" t="s">
        <v>91</v>
      </c>
      <c r="E7" s="36"/>
      <c r="F7" s="35"/>
      <c r="G7" s="33"/>
      <c r="H7" s="35"/>
      <c r="I7" s="22">
        <f t="shared" si="0"/>
        <v>0</v>
      </c>
      <c r="J7" s="23"/>
      <c r="K7" s="10">
        <f t="shared" si="1"/>
        <v>0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23">
        <f t="shared" si="2"/>
        <v>0</v>
      </c>
      <c r="AE7" s="32"/>
    </row>
    <row r="8" spans="1:31" s="2" customFormat="1" ht="16.5" thickBot="1">
      <c r="A8" s="21">
        <v>5</v>
      </c>
      <c r="B8" s="56">
        <v>81109</v>
      </c>
      <c r="C8" s="57" t="s">
        <v>94</v>
      </c>
      <c r="D8" s="57" t="s">
        <v>91</v>
      </c>
      <c r="E8" s="36"/>
      <c r="F8" s="35"/>
      <c r="G8" s="33"/>
      <c r="H8" s="35"/>
      <c r="I8" s="22">
        <f t="shared" si="0"/>
        <v>0</v>
      </c>
      <c r="J8" s="23"/>
      <c r="K8" s="10">
        <f t="shared" si="1"/>
        <v>0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23">
        <f t="shared" si="2"/>
        <v>0</v>
      </c>
      <c r="AE8" s="32"/>
    </row>
    <row r="9" spans="1:31" s="2" customFormat="1" ht="16.5" thickBot="1">
      <c r="A9" s="21">
        <v>6</v>
      </c>
      <c r="B9" s="56">
        <v>99101</v>
      </c>
      <c r="C9" s="57" t="s">
        <v>95</v>
      </c>
      <c r="D9" s="57" t="s">
        <v>91</v>
      </c>
      <c r="E9" s="36"/>
      <c r="F9" s="31"/>
      <c r="G9" s="33"/>
      <c r="H9" s="35"/>
      <c r="I9" s="22">
        <f t="shared" si="0"/>
        <v>0</v>
      </c>
      <c r="J9" s="23"/>
      <c r="K9" s="10">
        <f t="shared" si="1"/>
        <v>0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23">
        <f t="shared" si="2"/>
        <v>0</v>
      </c>
      <c r="AE9" s="32"/>
    </row>
    <row r="10" spans="1:31" s="2" customFormat="1" ht="16.5" thickBot="1">
      <c r="A10" s="21">
        <v>7</v>
      </c>
      <c r="B10" s="56">
        <v>31411</v>
      </c>
      <c r="C10" s="57" t="s">
        <v>87</v>
      </c>
      <c r="D10" s="57" t="s">
        <v>91</v>
      </c>
      <c r="E10" s="36"/>
      <c r="F10" s="35"/>
      <c r="G10" s="33"/>
      <c r="H10" s="35"/>
      <c r="I10" s="22">
        <f t="shared" si="0"/>
        <v>0</v>
      </c>
      <c r="J10" s="23"/>
      <c r="K10" s="10">
        <f t="shared" si="1"/>
        <v>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23">
        <f t="shared" si="2"/>
        <v>0</v>
      </c>
      <c r="AE10" s="32"/>
    </row>
    <row r="11" spans="1:31" s="2" customFormat="1" ht="16.5" thickBot="1">
      <c r="A11" s="21">
        <v>8</v>
      </c>
      <c r="B11" s="56">
        <v>12812</v>
      </c>
      <c r="C11" s="57" t="s">
        <v>96</v>
      </c>
      <c r="D11" s="57" t="s">
        <v>91</v>
      </c>
      <c r="E11" s="36"/>
      <c r="F11" s="35"/>
      <c r="G11" s="33"/>
      <c r="H11" s="35"/>
      <c r="I11" s="22">
        <f t="shared" si="0"/>
        <v>0</v>
      </c>
      <c r="J11" s="23"/>
      <c r="K11" s="10">
        <f t="shared" si="1"/>
        <v>0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23">
        <f t="shared" si="2"/>
        <v>0</v>
      </c>
      <c r="AE11" s="32"/>
    </row>
    <row r="12" spans="1:31" s="2" customFormat="1" ht="32.25" thickBot="1">
      <c r="A12" s="21">
        <v>9</v>
      </c>
      <c r="B12" s="56">
        <v>50153</v>
      </c>
      <c r="C12" s="57" t="s">
        <v>97</v>
      </c>
      <c r="D12" s="57" t="s">
        <v>91</v>
      </c>
      <c r="E12" s="36"/>
      <c r="F12" s="35"/>
      <c r="G12" s="33"/>
      <c r="H12" s="35"/>
      <c r="I12" s="22">
        <f t="shared" si="0"/>
        <v>0</v>
      </c>
      <c r="J12" s="23"/>
      <c r="K12" s="10">
        <f t="shared" si="1"/>
        <v>0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23">
        <f t="shared" si="2"/>
        <v>0</v>
      </c>
      <c r="AE12" s="32"/>
    </row>
    <row r="13" spans="1:31" s="2" customFormat="1" ht="16.5" thickBot="1">
      <c r="A13" s="21">
        <v>10</v>
      </c>
      <c r="B13" s="56">
        <v>27225</v>
      </c>
      <c r="C13" s="57" t="s">
        <v>64</v>
      </c>
      <c r="D13" s="57" t="s">
        <v>91</v>
      </c>
      <c r="E13" s="36"/>
      <c r="F13" s="35"/>
      <c r="G13" s="33"/>
      <c r="H13" s="35"/>
      <c r="I13" s="22">
        <f t="shared" si="0"/>
        <v>0</v>
      </c>
      <c r="J13" s="23"/>
      <c r="K13" s="10">
        <f t="shared" si="1"/>
        <v>0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23">
        <f t="shared" si="2"/>
        <v>0</v>
      </c>
      <c r="AE13" s="32"/>
    </row>
    <row r="14" spans="1:31" s="2" customFormat="1" ht="32.25" thickBot="1">
      <c r="A14" s="21">
        <v>11</v>
      </c>
      <c r="B14" s="56">
        <v>84755</v>
      </c>
      <c r="C14" s="57" t="s">
        <v>98</v>
      </c>
      <c r="D14" s="57" t="s">
        <v>91</v>
      </c>
      <c r="E14" s="36"/>
      <c r="F14" s="35"/>
      <c r="G14" s="33"/>
      <c r="H14" s="35"/>
      <c r="I14" s="22">
        <f t="shared" si="0"/>
        <v>0</v>
      </c>
      <c r="J14" s="23"/>
      <c r="K14" s="10">
        <f t="shared" si="1"/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23">
        <f t="shared" si="2"/>
        <v>0</v>
      </c>
      <c r="AE14" s="32"/>
    </row>
    <row r="15" spans="1:31" s="2" customFormat="1" ht="16.5" thickBot="1">
      <c r="A15" s="21">
        <v>12</v>
      </c>
      <c r="B15" s="56">
        <v>19475</v>
      </c>
      <c r="C15" s="57" t="s">
        <v>99</v>
      </c>
      <c r="D15" s="57" t="s">
        <v>91</v>
      </c>
      <c r="E15" s="36"/>
      <c r="F15" s="35"/>
      <c r="G15" s="33"/>
      <c r="H15" s="35"/>
      <c r="I15" s="22">
        <f t="shared" si="0"/>
        <v>0</v>
      </c>
      <c r="J15" s="23"/>
      <c r="K15" s="10">
        <f t="shared" si="1"/>
        <v>0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23">
        <f t="shared" si="2"/>
        <v>0</v>
      </c>
      <c r="AE15" s="32"/>
    </row>
    <row r="16" spans="1:31" s="2" customFormat="1" ht="16.5" thickBot="1">
      <c r="A16" s="21"/>
      <c r="B16" s="56">
        <v>34189</v>
      </c>
      <c r="C16" s="57" t="s">
        <v>150</v>
      </c>
      <c r="D16" s="57" t="s">
        <v>91</v>
      </c>
      <c r="E16" s="62">
        <v>25</v>
      </c>
      <c r="F16" s="35"/>
      <c r="G16" s="33"/>
      <c r="H16" s="35"/>
      <c r="I16" s="22"/>
      <c r="J16" s="23"/>
      <c r="K16" s="10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23"/>
      <c r="AE16" s="32"/>
    </row>
    <row r="17" spans="1:31" s="2" customFormat="1" ht="16.5" thickBot="1">
      <c r="A17" s="21">
        <v>13</v>
      </c>
      <c r="B17" s="56">
        <v>13446</v>
      </c>
      <c r="C17" s="57" t="s">
        <v>100</v>
      </c>
      <c r="D17" s="57" t="s">
        <v>91</v>
      </c>
      <c r="E17" s="36"/>
      <c r="F17" s="35"/>
      <c r="G17" s="33"/>
      <c r="H17" s="35"/>
      <c r="I17" s="22">
        <f t="shared" si="0"/>
        <v>0</v>
      </c>
      <c r="J17" s="23"/>
      <c r="K17" s="10">
        <f t="shared" si="1"/>
        <v>0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23">
        <f t="shared" si="2"/>
        <v>0</v>
      </c>
      <c r="AE17" s="32"/>
    </row>
    <row r="18" spans="1:31" s="2" customFormat="1" ht="16.5" thickBot="1">
      <c r="A18" s="21">
        <v>14</v>
      </c>
      <c r="B18" s="56">
        <v>80115</v>
      </c>
      <c r="C18" s="57" t="s">
        <v>55</v>
      </c>
      <c r="D18" s="57" t="s">
        <v>91</v>
      </c>
      <c r="E18" s="36"/>
      <c r="F18" s="35"/>
      <c r="G18" s="33"/>
      <c r="H18" s="35"/>
      <c r="I18" s="22">
        <f t="shared" si="0"/>
        <v>0</v>
      </c>
      <c r="J18" s="23"/>
      <c r="K18" s="10">
        <f t="shared" si="1"/>
        <v>0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23">
        <f t="shared" si="2"/>
        <v>0</v>
      </c>
      <c r="AE18" s="32"/>
    </row>
    <row r="19" spans="1:31" s="2" customFormat="1" ht="16.5" thickBot="1">
      <c r="A19" s="21">
        <v>15</v>
      </c>
      <c r="B19" s="56">
        <v>13014</v>
      </c>
      <c r="C19" s="57" t="s">
        <v>101</v>
      </c>
      <c r="D19" s="57" t="s">
        <v>91</v>
      </c>
      <c r="E19" s="36"/>
      <c r="F19" s="35"/>
      <c r="G19" s="33"/>
      <c r="H19" s="35"/>
      <c r="I19" s="22">
        <f t="shared" si="0"/>
        <v>0</v>
      </c>
      <c r="J19" s="23"/>
      <c r="K19" s="10">
        <f t="shared" si="1"/>
        <v>0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23">
        <f t="shared" si="2"/>
        <v>0</v>
      </c>
      <c r="AE19" s="32"/>
    </row>
    <row r="20" spans="1:31" s="2" customFormat="1" ht="16.5" thickBot="1">
      <c r="A20" s="21">
        <v>16</v>
      </c>
      <c r="B20" s="56">
        <v>33291</v>
      </c>
      <c r="C20" s="57" t="s">
        <v>56</v>
      </c>
      <c r="D20" s="57" t="s">
        <v>91</v>
      </c>
      <c r="E20" s="36"/>
      <c r="F20" s="35"/>
      <c r="G20" s="33"/>
      <c r="H20" s="35"/>
      <c r="I20" s="22">
        <f t="shared" si="0"/>
        <v>0</v>
      </c>
      <c r="J20" s="23"/>
      <c r="K20" s="10">
        <f t="shared" si="1"/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23">
        <f t="shared" si="2"/>
        <v>0</v>
      </c>
      <c r="AE20" s="32"/>
    </row>
    <row r="21" spans="1:31" s="2" customFormat="1" ht="16.5" thickBot="1">
      <c r="A21" s="21">
        <v>17</v>
      </c>
      <c r="B21" s="56">
        <v>34311</v>
      </c>
      <c r="C21" s="57" t="s">
        <v>102</v>
      </c>
      <c r="D21" s="57" t="s">
        <v>91</v>
      </c>
      <c r="E21" s="36"/>
      <c r="F21" s="39"/>
      <c r="G21" s="33"/>
      <c r="H21" s="35"/>
      <c r="I21" s="22">
        <f t="shared" si="0"/>
        <v>0</v>
      </c>
      <c r="J21" s="23"/>
      <c r="K21" s="10">
        <f t="shared" si="1"/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23">
        <f t="shared" si="2"/>
        <v>0</v>
      </c>
      <c r="AE21" s="32"/>
    </row>
    <row r="22" spans="1:31" s="2" customFormat="1" ht="32.25" thickBot="1">
      <c r="A22" s="21">
        <v>18</v>
      </c>
      <c r="B22" s="56">
        <v>84729</v>
      </c>
      <c r="C22" s="57" t="s">
        <v>103</v>
      </c>
      <c r="D22" s="57" t="s">
        <v>104</v>
      </c>
      <c r="E22" s="36"/>
      <c r="F22" s="37"/>
      <c r="G22" s="38"/>
      <c r="H22" s="37"/>
      <c r="I22" s="22">
        <f t="shared" si="0"/>
        <v>0</v>
      </c>
      <c r="J22" s="23"/>
      <c r="K22" s="10">
        <f t="shared" si="1"/>
        <v>0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23">
        <f t="shared" si="2"/>
        <v>0</v>
      </c>
      <c r="AE22" s="32"/>
    </row>
    <row r="23" spans="1:31" s="2" customFormat="1" ht="32.25" thickBot="1">
      <c r="A23" s="21">
        <v>19</v>
      </c>
      <c r="B23" s="56">
        <v>31944</v>
      </c>
      <c r="C23" s="57" t="s">
        <v>57</v>
      </c>
      <c r="D23" s="57" t="s">
        <v>91</v>
      </c>
      <c r="E23" s="36"/>
      <c r="F23" s="35"/>
      <c r="G23" s="33"/>
      <c r="H23" s="35"/>
      <c r="I23" s="22">
        <f t="shared" si="0"/>
        <v>0</v>
      </c>
      <c r="J23" s="23"/>
      <c r="K23" s="10">
        <f t="shared" si="1"/>
        <v>0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23">
        <f t="shared" si="2"/>
        <v>0</v>
      </c>
      <c r="AE23" s="32"/>
    </row>
    <row r="24" spans="1:31" s="2" customFormat="1" ht="16.5" thickBot="1">
      <c r="A24" s="21">
        <v>20</v>
      </c>
      <c r="B24" s="56">
        <v>32185</v>
      </c>
      <c r="C24" s="57" t="s">
        <v>105</v>
      </c>
      <c r="D24" s="57" t="s">
        <v>91</v>
      </c>
      <c r="E24" s="36"/>
      <c r="F24" s="35"/>
      <c r="G24" s="33"/>
      <c r="H24" s="35"/>
      <c r="I24" s="22">
        <f t="shared" si="0"/>
        <v>0</v>
      </c>
      <c r="J24" s="23"/>
      <c r="K24" s="10">
        <f t="shared" si="1"/>
        <v>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23">
        <f t="shared" si="2"/>
        <v>0</v>
      </c>
      <c r="AE24" s="32"/>
    </row>
    <row r="25" spans="1:31" s="2" customFormat="1" ht="16.5" thickBot="1">
      <c r="A25" s="21">
        <v>21</v>
      </c>
      <c r="B25" s="56">
        <v>31910</v>
      </c>
      <c r="C25" s="57" t="s">
        <v>106</v>
      </c>
      <c r="D25" s="57" t="s">
        <v>91</v>
      </c>
      <c r="E25" s="36"/>
      <c r="F25" s="35"/>
      <c r="G25" s="33"/>
      <c r="H25" s="35"/>
      <c r="I25" s="22">
        <f t="shared" si="0"/>
        <v>0</v>
      </c>
      <c r="J25" s="23"/>
      <c r="K25" s="10">
        <f t="shared" si="1"/>
        <v>0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23">
        <f t="shared" si="2"/>
        <v>0</v>
      </c>
      <c r="AE25" s="32"/>
    </row>
    <row r="26" spans="1:31" s="2" customFormat="1" ht="16.5" thickBot="1">
      <c r="A26" s="21">
        <v>22</v>
      </c>
      <c r="B26" s="56">
        <v>46357</v>
      </c>
      <c r="C26" s="57" t="s">
        <v>107</v>
      </c>
      <c r="D26" s="57" t="s">
        <v>91</v>
      </c>
      <c r="E26" s="36"/>
      <c r="F26" s="35"/>
      <c r="G26" s="33"/>
      <c r="H26" s="35"/>
      <c r="I26" s="22">
        <f t="shared" si="0"/>
        <v>0</v>
      </c>
      <c r="J26" s="23"/>
      <c r="K26" s="10">
        <f t="shared" si="1"/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23">
        <f t="shared" si="2"/>
        <v>0</v>
      </c>
      <c r="AE26" s="32"/>
    </row>
    <row r="27" spans="1:31" s="2" customFormat="1" ht="16.5" thickBot="1">
      <c r="A27" s="21">
        <v>23</v>
      </c>
      <c r="B27" s="56">
        <v>14624</v>
      </c>
      <c r="C27" s="57" t="s">
        <v>58</v>
      </c>
      <c r="D27" s="57" t="s">
        <v>91</v>
      </c>
      <c r="E27" s="36"/>
      <c r="F27" s="35"/>
      <c r="G27" s="33"/>
      <c r="H27" s="35"/>
      <c r="I27" s="22">
        <f t="shared" si="0"/>
        <v>0</v>
      </c>
      <c r="J27" s="23"/>
      <c r="K27" s="10">
        <f t="shared" si="1"/>
        <v>0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23">
        <f t="shared" si="2"/>
        <v>0</v>
      </c>
      <c r="AE27" s="32"/>
    </row>
    <row r="28" spans="1:31" s="2" customFormat="1" ht="16.5" thickBot="1">
      <c r="A28" s="21">
        <v>24</v>
      </c>
      <c r="B28" s="56">
        <v>53934</v>
      </c>
      <c r="C28" s="57" t="s">
        <v>108</v>
      </c>
      <c r="D28" s="57" t="s">
        <v>91</v>
      </c>
      <c r="E28" s="36"/>
      <c r="F28" s="35"/>
      <c r="G28" s="33"/>
      <c r="H28" s="35"/>
      <c r="I28" s="22">
        <f t="shared" si="0"/>
        <v>0</v>
      </c>
      <c r="J28" s="23"/>
      <c r="K28" s="10">
        <f t="shared" si="1"/>
        <v>0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23">
        <f t="shared" si="2"/>
        <v>0</v>
      </c>
      <c r="AE28" s="32"/>
    </row>
    <row r="29" spans="1:31" s="2" customFormat="1" ht="16.5" thickBot="1">
      <c r="A29" s="21">
        <v>25</v>
      </c>
      <c r="B29" s="56">
        <v>13451</v>
      </c>
      <c r="C29" s="57" t="s">
        <v>109</v>
      </c>
      <c r="D29" s="57" t="s">
        <v>91</v>
      </c>
      <c r="E29" s="36"/>
      <c r="F29" s="35"/>
      <c r="G29" s="33"/>
      <c r="H29" s="35"/>
      <c r="I29" s="22">
        <f t="shared" si="0"/>
        <v>0</v>
      </c>
      <c r="J29" s="23"/>
      <c r="K29" s="10">
        <f t="shared" si="1"/>
        <v>0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3">
        <f t="shared" si="2"/>
        <v>0</v>
      </c>
      <c r="AE29" s="32"/>
    </row>
    <row r="30" spans="1:31" s="2" customFormat="1" ht="16.5" thickBot="1">
      <c r="A30" s="21">
        <v>26</v>
      </c>
      <c r="B30" s="56">
        <v>13015</v>
      </c>
      <c r="C30" s="57" t="s">
        <v>110</v>
      </c>
      <c r="D30" s="57" t="s">
        <v>111</v>
      </c>
      <c r="E30" s="36"/>
      <c r="F30" s="35"/>
      <c r="G30" s="33"/>
      <c r="H30" s="35"/>
      <c r="I30" s="22">
        <f t="shared" si="0"/>
        <v>0</v>
      </c>
      <c r="J30" s="23"/>
      <c r="K30" s="10">
        <f t="shared" si="1"/>
        <v>0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3">
        <f t="shared" si="2"/>
        <v>0</v>
      </c>
      <c r="AE30" s="32"/>
    </row>
    <row r="31" spans="1:31" s="2" customFormat="1" ht="16.5" thickBot="1">
      <c r="A31" s="21">
        <v>27</v>
      </c>
      <c r="B31" s="60">
        <v>81435</v>
      </c>
      <c r="C31" s="61" t="s">
        <v>112</v>
      </c>
      <c r="D31" s="61" t="s">
        <v>111</v>
      </c>
      <c r="E31" s="36"/>
      <c r="F31" s="40"/>
      <c r="G31" s="41"/>
      <c r="H31" s="40"/>
      <c r="I31" s="22">
        <f t="shared" si="0"/>
        <v>0</v>
      </c>
      <c r="J31" s="23"/>
      <c r="K31" s="10">
        <f t="shared" si="1"/>
        <v>0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23">
        <f t="shared" si="2"/>
        <v>0</v>
      </c>
      <c r="AE31" s="32"/>
    </row>
    <row r="32" spans="1:31" s="2" customFormat="1" ht="32.25" thickBot="1">
      <c r="A32" s="21">
        <v>28</v>
      </c>
      <c r="B32" s="56">
        <v>73035</v>
      </c>
      <c r="C32" s="57" t="s">
        <v>113</v>
      </c>
      <c r="D32" s="57" t="s">
        <v>111</v>
      </c>
      <c r="E32" s="36"/>
      <c r="F32" s="35"/>
      <c r="G32" s="35"/>
      <c r="H32" s="42"/>
      <c r="I32" s="22">
        <f t="shared" si="0"/>
        <v>0</v>
      </c>
      <c r="J32" s="23"/>
      <c r="K32" s="10">
        <f t="shared" si="1"/>
        <v>0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23">
        <f t="shared" si="2"/>
        <v>0</v>
      </c>
      <c r="AE32" s="32"/>
    </row>
    <row r="33" spans="1:31" s="2" customFormat="1" ht="16.5" thickBot="1">
      <c r="A33" s="21">
        <v>29</v>
      </c>
      <c r="B33" s="56">
        <v>45281</v>
      </c>
      <c r="C33" s="57" t="s">
        <v>114</v>
      </c>
      <c r="D33" s="57" t="s">
        <v>111</v>
      </c>
      <c r="E33" s="36"/>
      <c r="F33" s="43"/>
      <c r="G33" s="44"/>
      <c r="H33" s="43"/>
      <c r="I33" s="22">
        <f t="shared" si="0"/>
        <v>0</v>
      </c>
      <c r="J33" s="23"/>
      <c r="K33" s="10">
        <f t="shared" si="1"/>
        <v>0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3">
        <f t="shared" si="2"/>
        <v>0</v>
      </c>
      <c r="AE33" s="32"/>
    </row>
    <row r="34" spans="1:31" s="2" customFormat="1" ht="16.5" thickBot="1">
      <c r="A34" s="21">
        <v>30</v>
      </c>
      <c r="B34" s="56">
        <v>41505</v>
      </c>
      <c r="C34" s="57" t="s">
        <v>59</v>
      </c>
      <c r="D34" s="57" t="s">
        <v>111</v>
      </c>
      <c r="E34" s="36"/>
      <c r="F34" s="35"/>
      <c r="G34" s="33"/>
      <c r="H34" s="35"/>
      <c r="I34" s="22">
        <f t="shared" si="0"/>
        <v>0</v>
      </c>
      <c r="J34" s="23"/>
      <c r="K34" s="10">
        <f t="shared" si="1"/>
        <v>0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23">
        <f t="shared" si="2"/>
        <v>0</v>
      </c>
      <c r="AE34" s="32"/>
    </row>
    <row r="35" spans="1:31" s="2" customFormat="1" ht="16.5" thickBot="1">
      <c r="A35" s="21">
        <v>31</v>
      </c>
      <c r="B35" s="56">
        <v>15359</v>
      </c>
      <c r="C35" s="57" t="s">
        <v>115</v>
      </c>
      <c r="D35" s="57" t="s">
        <v>111</v>
      </c>
      <c r="E35" s="36"/>
      <c r="F35" s="35"/>
      <c r="G35" s="33"/>
      <c r="H35" s="35"/>
      <c r="I35" s="22">
        <f t="shared" si="0"/>
        <v>0</v>
      </c>
      <c r="J35" s="23"/>
      <c r="K35" s="10">
        <f t="shared" si="1"/>
        <v>0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23">
        <f t="shared" si="2"/>
        <v>0</v>
      </c>
      <c r="AE35" s="32"/>
    </row>
    <row r="36" spans="1:31" s="2" customFormat="1" ht="16.5" thickBot="1">
      <c r="A36" s="21">
        <v>32</v>
      </c>
      <c r="B36" s="56">
        <v>13656</v>
      </c>
      <c r="C36" s="57" t="s">
        <v>116</v>
      </c>
      <c r="D36" s="57" t="s">
        <v>111</v>
      </c>
      <c r="E36" s="36"/>
      <c r="F36" s="35"/>
      <c r="G36" s="33"/>
      <c r="H36" s="35"/>
      <c r="I36" s="22">
        <f t="shared" si="0"/>
        <v>0</v>
      </c>
      <c r="J36" s="23"/>
      <c r="K36" s="10">
        <f t="shared" si="1"/>
        <v>0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23">
        <f t="shared" si="2"/>
        <v>0</v>
      </c>
      <c r="AE36" s="32"/>
    </row>
    <row r="37" spans="1:31" s="2" customFormat="1" ht="16.5" thickBot="1">
      <c r="A37" s="21">
        <v>33</v>
      </c>
      <c r="B37" s="56">
        <v>18147</v>
      </c>
      <c r="C37" s="57" t="s">
        <v>60</v>
      </c>
      <c r="D37" s="57" t="s">
        <v>111</v>
      </c>
      <c r="E37" s="36"/>
      <c r="F37" s="35"/>
      <c r="G37" s="33"/>
      <c r="H37" s="35"/>
      <c r="I37" s="22">
        <f aca="true" t="shared" si="3" ref="I37:I68">SUM(F37:H37)/3</f>
        <v>0</v>
      </c>
      <c r="J37" s="23"/>
      <c r="K37" s="10">
        <f aca="true" t="shared" si="4" ref="K37:K68">PRODUCT(I37:J37)</f>
        <v>0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23">
        <f aca="true" t="shared" si="5" ref="AD37:AD68">SUM(L37:AC37)</f>
        <v>0</v>
      </c>
      <c r="AE37" s="32"/>
    </row>
    <row r="38" spans="1:31" s="2" customFormat="1" ht="16.5" thickBot="1">
      <c r="A38" s="21">
        <v>34</v>
      </c>
      <c r="B38" s="56">
        <v>43248</v>
      </c>
      <c r="C38" s="57" t="s">
        <v>88</v>
      </c>
      <c r="D38" s="57" t="s">
        <v>111</v>
      </c>
      <c r="E38" s="36"/>
      <c r="F38" s="35"/>
      <c r="G38" s="33"/>
      <c r="H38" s="35"/>
      <c r="I38" s="22">
        <f t="shared" si="3"/>
        <v>0</v>
      </c>
      <c r="J38" s="23"/>
      <c r="K38" s="10">
        <f t="shared" si="4"/>
        <v>0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23">
        <f t="shared" si="5"/>
        <v>0</v>
      </c>
      <c r="AE38" s="32"/>
    </row>
    <row r="39" spans="1:31" s="2" customFormat="1" ht="16.5" thickBot="1">
      <c r="A39" s="21">
        <v>35</v>
      </c>
      <c r="B39" s="56">
        <v>13718</v>
      </c>
      <c r="C39" s="57" t="s">
        <v>117</v>
      </c>
      <c r="D39" s="57" t="s">
        <v>111</v>
      </c>
      <c r="E39" s="36"/>
      <c r="F39" s="35"/>
      <c r="G39" s="33"/>
      <c r="H39" s="35"/>
      <c r="I39" s="22">
        <f t="shared" si="3"/>
        <v>0</v>
      </c>
      <c r="J39" s="23"/>
      <c r="K39" s="10">
        <f t="shared" si="4"/>
        <v>0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23">
        <f t="shared" si="5"/>
        <v>0</v>
      </c>
      <c r="AE39" s="32"/>
    </row>
    <row r="40" spans="1:31" s="2" customFormat="1" ht="16.5" thickBot="1">
      <c r="A40" s="21">
        <v>36</v>
      </c>
      <c r="B40" s="56">
        <v>34182</v>
      </c>
      <c r="C40" s="57" t="s">
        <v>61</v>
      </c>
      <c r="D40" s="57" t="s">
        <v>111</v>
      </c>
      <c r="E40" s="36"/>
      <c r="F40" s="35"/>
      <c r="G40" s="33"/>
      <c r="H40" s="35"/>
      <c r="I40" s="22">
        <f t="shared" si="3"/>
        <v>0</v>
      </c>
      <c r="J40" s="23"/>
      <c r="K40" s="10">
        <f t="shared" si="4"/>
        <v>0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23">
        <f t="shared" si="5"/>
        <v>0</v>
      </c>
      <c r="AE40" s="32"/>
    </row>
    <row r="41" spans="1:31" s="2" customFormat="1" ht="16.5" thickBot="1">
      <c r="A41" s="21">
        <v>37</v>
      </c>
      <c r="B41" s="56">
        <v>72462</v>
      </c>
      <c r="C41" s="57" t="s">
        <v>89</v>
      </c>
      <c r="D41" s="57" t="s">
        <v>111</v>
      </c>
      <c r="E41" s="36"/>
      <c r="F41" s="35"/>
      <c r="G41" s="33"/>
      <c r="H41" s="35"/>
      <c r="I41" s="22">
        <f t="shared" si="3"/>
        <v>0</v>
      </c>
      <c r="J41" s="23"/>
      <c r="K41" s="10">
        <f t="shared" si="4"/>
        <v>0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23">
        <f t="shared" si="5"/>
        <v>0</v>
      </c>
      <c r="AE41" s="32"/>
    </row>
    <row r="42" spans="1:31" s="2" customFormat="1" ht="16.5" thickBot="1">
      <c r="A42" s="21">
        <v>38</v>
      </c>
      <c r="B42" s="56">
        <v>81464</v>
      </c>
      <c r="C42" s="57" t="s">
        <v>118</v>
      </c>
      <c r="D42" s="57" t="s">
        <v>111</v>
      </c>
      <c r="E42" s="36"/>
      <c r="F42" s="35"/>
      <c r="G42" s="33"/>
      <c r="H42" s="35"/>
      <c r="I42" s="22">
        <f t="shared" si="3"/>
        <v>0</v>
      </c>
      <c r="J42" s="23"/>
      <c r="K42" s="10">
        <f t="shared" si="4"/>
        <v>0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23">
        <f t="shared" si="5"/>
        <v>0</v>
      </c>
      <c r="AE42" s="32"/>
    </row>
    <row r="43" spans="1:31" s="2" customFormat="1" ht="16.5" thickBot="1">
      <c r="A43" s="21">
        <v>39</v>
      </c>
      <c r="B43" s="56">
        <v>81797</v>
      </c>
      <c r="C43" s="57" t="s">
        <v>119</v>
      </c>
      <c r="D43" s="57" t="s">
        <v>111</v>
      </c>
      <c r="E43" s="36"/>
      <c r="F43" s="35"/>
      <c r="G43" s="33"/>
      <c r="H43" s="35"/>
      <c r="I43" s="22">
        <f t="shared" si="3"/>
        <v>0</v>
      </c>
      <c r="J43" s="23"/>
      <c r="K43" s="10">
        <f t="shared" si="4"/>
        <v>0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23">
        <f t="shared" si="5"/>
        <v>0</v>
      </c>
      <c r="AE43" s="32"/>
    </row>
    <row r="44" spans="1:31" s="2" customFormat="1" ht="16.5" thickBot="1">
      <c r="A44" s="21">
        <v>40</v>
      </c>
      <c r="B44" s="56">
        <v>12659</v>
      </c>
      <c r="C44" s="57" t="s">
        <v>120</v>
      </c>
      <c r="D44" s="57" t="s">
        <v>111</v>
      </c>
      <c r="E44" s="36"/>
      <c r="F44" s="31"/>
      <c r="G44" s="33"/>
      <c r="H44" s="35"/>
      <c r="I44" s="22">
        <f t="shared" si="3"/>
        <v>0</v>
      </c>
      <c r="J44" s="23"/>
      <c r="K44" s="10">
        <f t="shared" si="4"/>
        <v>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23">
        <f t="shared" si="5"/>
        <v>0</v>
      </c>
      <c r="AE44" s="32"/>
    </row>
    <row r="45" spans="1:31" s="2" customFormat="1" ht="16.5" thickBot="1">
      <c r="A45" s="21">
        <v>41</v>
      </c>
      <c r="B45" s="56">
        <v>81669</v>
      </c>
      <c r="C45" s="57" t="s">
        <v>121</v>
      </c>
      <c r="D45" s="57" t="s">
        <v>111</v>
      </c>
      <c r="E45" s="36"/>
      <c r="F45" s="37"/>
      <c r="G45" s="38"/>
      <c r="H45" s="37"/>
      <c r="I45" s="22">
        <f t="shared" si="3"/>
        <v>0</v>
      </c>
      <c r="J45" s="23"/>
      <c r="K45" s="10">
        <f t="shared" si="4"/>
        <v>0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23">
        <f t="shared" si="5"/>
        <v>0</v>
      </c>
      <c r="AE45" s="32"/>
    </row>
    <row r="46" spans="1:31" s="2" customFormat="1" ht="19.5" customHeight="1" thickBot="1">
      <c r="A46" s="21">
        <v>42</v>
      </c>
      <c r="B46" s="56">
        <v>79163</v>
      </c>
      <c r="C46" s="57" t="s">
        <v>122</v>
      </c>
      <c r="D46" s="57" t="s">
        <v>111</v>
      </c>
      <c r="E46" s="36"/>
      <c r="F46" s="35"/>
      <c r="G46" s="33"/>
      <c r="H46" s="35"/>
      <c r="I46" s="22">
        <f t="shared" si="3"/>
        <v>0</v>
      </c>
      <c r="J46" s="23"/>
      <c r="K46" s="10">
        <f t="shared" si="4"/>
        <v>0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23">
        <f t="shared" si="5"/>
        <v>0</v>
      </c>
      <c r="AE46" s="32"/>
    </row>
    <row r="47" spans="1:31" s="2" customFormat="1" ht="16.5" customHeight="1" thickBot="1">
      <c r="A47" s="21">
        <v>43</v>
      </c>
      <c r="B47" s="56">
        <v>84880</v>
      </c>
      <c r="C47" s="57" t="s">
        <v>123</v>
      </c>
      <c r="D47" s="57" t="s">
        <v>111</v>
      </c>
      <c r="E47" s="36"/>
      <c r="F47" s="35"/>
      <c r="G47" s="33"/>
      <c r="H47" s="35"/>
      <c r="I47" s="22">
        <f t="shared" si="3"/>
        <v>0</v>
      </c>
      <c r="J47" s="23"/>
      <c r="K47" s="10">
        <f t="shared" si="4"/>
        <v>0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23">
        <f t="shared" si="5"/>
        <v>0</v>
      </c>
      <c r="AE47" s="32"/>
    </row>
    <row r="48" spans="1:31" s="2" customFormat="1" ht="18" customHeight="1" thickBot="1">
      <c r="A48" s="21">
        <v>44</v>
      </c>
      <c r="B48" s="56">
        <v>70321</v>
      </c>
      <c r="C48" s="57" t="s">
        <v>62</v>
      </c>
      <c r="D48" s="57" t="s">
        <v>111</v>
      </c>
      <c r="E48" s="36"/>
      <c r="F48" s="35"/>
      <c r="G48" s="33"/>
      <c r="H48" s="35"/>
      <c r="I48" s="22">
        <f t="shared" si="3"/>
        <v>0</v>
      </c>
      <c r="J48" s="23"/>
      <c r="K48" s="10">
        <f t="shared" si="4"/>
        <v>0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23">
        <f t="shared" si="5"/>
        <v>0</v>
      </c>
      <c r="AE48" s="32"/>
    </row>
    <row r="49" spans="1:31" s="2" customFormat="1" ht="20.25" customHeight="1" thickBot="1">
      <c r="A49" s="21">
        <v>45</v>
      </c>
      <c r="B49" s="56">
        <v>84471</v>
      </c>
      <c r="C49" s="57" t="s">
        <v>124</v>
      </c>
      <c r="D49" s="57" t="s">
        <v>111</v>
      </c>
      <c r="E49" s="36"/>
      <c r="F49" s="35"/>
      <c r="G49" s="33"/>
      <c r="H49" s="35"/>
      <c r="I49" s="22">
        <f t="shared" si="3"/>
        <v>0</v>
      </c>
      <c r="J49" s="23"/>
      <c r="K49" s="10">
        <f t="shared" si="4"/>
        <v>0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23">
        <f t="shared" si="5"/>
        <v>0</v>
      </c>
      <c r="AE49" s="32"/>
    </row>
    <row r="50" spans="1:31" s="2" customFormat="1" ht="15.75" customHeight="1" thickBot="1">
      <c r="A50" s="21">
        <v>46</v>
      </c>
      <c r="B50" s="56">
        <v>47917</v>
      </c>
      <c r="C50" s="57" t="s">
        <v>63</v>
      </c>
      <c r="D50" s="57" t="s">
        <v>111</v>
      </c>
      <c r="E50" s="36"/>
      <c r="F50" s="37"/>
      <c r="G50" s="38"/>
      <c r="H50" s="37"/>
      <c r="I50" s="22">
        <f t="shared" si="3"/>
        <v>0</v>
      </c>
      <c r="J50" s="23"/>
      <c r="K50" s="10">
        <f t="shared" si="4"/>
        <v>0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23">
        <f t="shared" si="5"/>
        <v>0</v>
      </c>
      <c r="AE50" s="32"/>
    </row>
    <row r="51" spans="1:31" s="2" customFormat="1" ht="32.25" thickBot="1">
      <c r="A51" s="21">
        <v>47</v>
      </c>
      <c r="B51" s="56">
        <v>88088</v>
      </c>
      <c r="C51" s="57" t="s">
        <v>65</v>
      </c>
      <c r="D51" s="57" t="s">
        <v>111</v>
      </c>
      <c r="E51" s="36"/>
      <c r="F51" s="35"/>
      <c r="G51" s="33"/>
      <c r="H51" s="35"/>
      <c r="I51" s="22">
        <f t="shared" si="3"/>
        <v>0</v>
      </c>
      <c r="J51" s="23"/>
      <c r="K51" s="10">
        <f t="shared" si="4"/>
        <v>0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23">
        <f t="shared" si="5"/>
        <v>0</v>
      </c>
      <c r="AE51" s="32"/>
    </row>
    <row r="52" spans="1:31" s="2" customFormat="1" ht="16.5" customHeight="1" thickBot="1">
      <c r="A52" s="21">
        <v>48</v>
      </c>
      <c r="B52" s="56">
        <v>73815</v>
      </c>
      <c r="C52" s="57" t="s">
        <v>66</v>
      </c>
      <c r="D52" s="57" t="s">
        <v>111</v>
      </c>
      <c r="E52" s="36"/>
      <c r="F52" s="35"/>
      <c r="G52" s="33"/>
      <c r="H52" s="35"/>
      <c r="I52" s="22">
        <f t="shared" si="3"/>
        <v>0</v>
      </c>
      <c r="J52" s="23"/>
      <c r="K52" s="10">
        <f t="shared" si="4"/>
        <v>0</v>
      </c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23">
        <f t="shared" si="5"/>
        <v>0</v>
      </c>
      <c r="AE52" s="32"/>
    </row>
    <row r="53" spans="1:31" s="2" customFormat="1" ht="21" customHeight="1" thickBot="1">
      <c r="A53" s="21">
        <v>49</v>
      </c>
      <c r="B53" s="56">
        <v>99163</v>
      </c>
      <c r="C53" s="57" t="s">
        <v>67</v>
      </c>
      <c r="D53" s="57" t="s">
        <v>111</v>
      </c>
      <c r="E53" s="36"/>
      <c r="F53" s="35"/>
      <c r="G53" s="33"/>
      <c r="H53" s="35"/>
      <c r="I53" s="22">
        <f t="shared" si="3"/>
        <v>0</v>
      </c>
      <c r="J53" s="23"/>
      <c r="K53" s="10">
        <f t="shared" si="4"/>
        <v>0</v>
      </c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23">
        <f t="shared" si="5"/>
        <v>0</v>
      </c>
      <c r="AE53" s="32"/>
    </row>
    <row r="54" spans="1:31" s="2" customFormat="1" ht="20.25" customHeight="1" thickBot="1">
      <c r="A54" s="21">
        <v>50</v>
      </c>
      <c r="B54" s="56">
        <v>80471</v>
      </c>
      <c r="C54" s="57" t="s">
        <v>68</v>
      </c>
      <c r="D54" s="57" t="s">
        <v>111</v>
      </c>
      <c r="E54" s="36"/>
      <c r="F54" s="45"/>
      <c r="G54" s="38"/>
      <c r="H54" s="37"/>
      <c r="I54" s="22">
        <f t="shared" si="3"/>
        <v>0</v>
      </c>
      <c r="J54" s="23"/>
      <c r="K54" s="10">
        <f t="shared" si="4"/>
        <v>0</v>
      </c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23">
        <f t="shared" si="5"/>
        <v>0</v>
      </c>
      <c r="AE54" s="32"/>
    </row>
    <row r="55" spans="1:31" s="2" customFormat="1" ht="17.25" customHeight="1" thickBot="1">
      <c r="A55" s="21">
        <v>51</v>
      </c>
      <c r="B55" s="56">
        <v>81497</v>
      </c>
      <c r="C55" s="57" t="s">
        <v>125</v>
      </c>
      <c r="D55" s="57" t="s">
        <v>111</v>
      </c>
      <c r="E55" s="36"/>
      <c r="F55" s="35"/>
      <c r="G55" s="33"/>
      <c r="H55" s="35"/>
      <c r="I55" s="22">
        <f t="shared" si="3"/>
        <v>0</v>
      </c>
      <c r="J55" s="23"/>
      <c r="K55" s="10">
        <f t="shared" si="4"/>
        <v>0</v>
      </c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23">
        <f t="shared" si="5"/>
        <v>0</v>
      </c>
      <c r="AE55" s="32"/>
    </row>
    <row r="56" spans="1:31" s="2" customFormat="1" ht="16.5" thickBot="1">
      <c r="A56" s="21">
        <v>52</v>
      </c>
      <c r="B56" s="56">
        <v>81794</v>
      </c>
      <c r="C56" s="57" t="s">
        <v>126</v>
      </c>
      <c r="D56" s="57" t="s">
        <v>111</v>
      </c>
      <c r="E56" s="36"/>
      <c r="F56" s="37"/>
      <c r="G56" s="38"/>
      <c r="H56" s="35"/>
      <c r="I56" s="22">
        <f t="shared" si="3"/>
        <v>0</v>
      </c>
      <c r="J56" s="23"/>
      <c r="K56" s="10">
        <f t="shared" si="4"/>
        <v>0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23">
        <f t="shared" si="5"/>
        <v>0</v>
      </c>
      <c r="AE56" s="32"/>
    </row>
    <row r="57" spans="1:31" s="2" customFormat="1" ht="16.5" thickBot="1">
      <c r="A57" s="21">
        <v>53</v>
      </c>
      <c r="B57" s="56">
        <v>81104</v>
      </c>
      <c r="C57" s="57" t="s">
        <v>127</v>
      </c>
      <c r="D57" s="57" t="s">
        <v>111</v>
      </c>
      <c r="E57" s="36"/>
      <c r="F57" s="37"/>
      <c r="G57" s="38"/>
      <c r="H57" s="35"/>
      <c r="I57" s="22">
        <f t="shared" si="3"/>
        <v>0</v>
      </c>
      <c r="J57" s="23"/>
      <c r="K57" s="10">
        <f t="shared" si="4"/>
        <v>0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23">
        <f t="shared" si="5"/>
        <v>0</v>
      </c>
      <c r="AE57" s="32"/>
    </row>
    <row r="58" spans="1:31" s="2" customFormat="1" ht="16.5" thickBot="1">
      <c r="A58" s="21">
        <v>54</v>
      </c>
      <c r="B58" s="56">
        <v>72097</v>
      </c>
      <c r="C58" s="57" t="s">
        <v>69</v>
      </c>
      <c r="D58" s="57" t="s">
        <v>111</v>
      </c>
      <c r="E58" s="36"/>
      <c r="F58" s="35"/>
      <c r="G58" s="33"/>
      <c r="H58" s="35"/>
      <c r="I58" s="22">
        <f t="shared" si="3"/>
        <v>0</v>
      </c>
      <c r="J58" s="23"/>
      <c r="K58" s="10">
        <f t="shared" si="4"/>
        <v>0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23">
        <f t="shared" si="5"/>
        <v>0</v>
      </c>
      <c r="AE58" s="32"/>
    </row>
    <row r="59" spans="1:31" s="2" customFormat="1" ht="16.5" thickBot="1">
      <c r="A59" s="21">
        <v>55</v>
      </c>
      <c r="B59" s="56">
        <v>99228</v>
      </c>
      <c r="C59" s="57" t="s">
        <v>128</v>
      </c>
      <c r="D59" s="57" t="s">
        <v>111</v>
      </c>
      <c r="E59" s="36"/>
      <c r="F59" s="35"/>
      <c r="G59" s="33"/>
      <c r="H59" s="35"/>
      <c r="I59" s="22">
        <f t="shared" si="3"/>
        <v>0</v>
      </c>
      <c r="J59" s="23"/>
      <c r="K59" s="10">
        <f t="shared" si="4"/>
        <v>0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23">
        <f t="shared" si="5"/>
        <v>0</v>
      </c>
      <c r="AE59" s="32"/>
    </row>
    <row r="60" spans="1:31" s="2" customFormat="1" ht="16.5" thickBot="1">
      <c r="A60" s="21">
        <v>56</v>
      </c>
      <c r="B60" s="56">
        <v>79403</v>
      </c>
      <c r="C60" s="57" t="s">
        <v>129</v>
      </c>
      <c r="D60" s="57" t="s">
        <v>111</v>
      </c>
      <c r="E60" s="36"/>
      <c r="F60" s="35"/>
      <c r="G60" s="33"/>
      <c r="H60" s="35"/>
      <c r="I60" s="22">
        <f t="shared" si="3"/>
        <v>0</v>
      </c>
      <c r="J60" s="23"/>
      <c r="K60" s="10">
        <f t="shared" si="4"/>
        <v>0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23">
        <f t="shared" si="5"/>
        <v>0</v>
      </c>
      <c r="AE60" s="32"/>
    </row>
    <row r="61" spans="1:31" s="2" customFormat="1" ht="16.5" thickBot="1">
      <c r="A61" s="21">
        <v>57</v>
      </c>
      <c r="B61" s="56">
        <v>82232</v>
      </c>
      <c r="C61" s="57" t="s">
        <v>130</v>
      </c>
      <c r="D61" s="57" t="s">
        <v>111</v>
      </c>
      <c r="E61" s="36"/>
      <c r="F61" s="35"/>
      <c r="G61" s="33"/>
      <c r="H61" s="35"/>
      <c r="I61" s="22">
        <f t="shared" si="3"/>
        <v>0</v>
      </c>
      <c r="J61" s="23"/>
      <c r="K61" s="10">
        <f t="shared" si="4"/>
        <v>0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23">
        <f t="shared" si="5"/>
        <v>0</v>
      </c>
      <c r="AE61" s="32"/>
    </row>
    <row r="62" spans="1:31" s="2" customFormat="1" ht="32.25" thickBot="1">
      <c r="A62" s="21">
        <v>58</v>
      </c>
      <c r="B62" s="56">
        <v>99995</v>
      </c>
      <c r="C62" s="57" t="s">
        <v>131</v>
      </c>
      <c r="D62" s="57" t="s">
        <v>111</v>
      </c>
      <c r="E62" s="36"/>
      <c r="F62" s="35"/>
      <c r="G62" s="33"/>
      <c r="H62" s="35"/>
      <c r="I62" s="22">
        <f t="shared" si="3"/>
        <v>0</v>
      </c>
      <c r="J62" s="23"/>
      <c r="K62" s="10">
        <f t="shared" si="4"/>
        <v>0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23">
        <f t="shared" si="5"/>
        <v>0</v>
      </c>
      <c r="AE62" s="32"/>
    </row>
    <row r="63" spans="1:31" s="2" customFormat="1" ht="16.5" thickBot="1">
      <c r="A63" s="21">
        <v>59</v>
      </c>
      <c r="B63" s="56">
        <v>70553</v>
      </c>
      <c r="C63" s="57" t="s">
        <v>70</v>
      </c>
      <c r="D63" s="57" t="s">
        <v>111</v>
      </c>
      <c r="E63" s="36"/>
      <c r="F63" s="35"/>
      <c r="G63" s="33"/>
      <c r="H63" s="35"/>
      <c r="I63" s="22">
        <f t="shared" si="3"/>
        <v>0</v>
      </c>
      <c r="J63" s="23"/>
      <c r="K63" s="10">
        <f t="shared" si="4"/>
        <v>0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23">
        <f t="shared" si="5"/>
        <v>0</v>
      </c>
      <c r="AE63" s="32"/>
    </row>
    <row r="64" spans="1:31" s="2" customFormat="1" ht="16.5" thickBot="1">
      <c r="A64" s="21">
        <v>60</v>
      </c>
      <c r="B64" s="56">
        <v>70601</v>
      </c>
      <c r="C64" s="57" t="s">
        <v>71</v>
      </c>
      <c r="D64" s="57" t="s">
        <v>111</v>
      </c>
      <c r="E64" s="36"/>
      <c r="F64" s="35"/>
      <c r="G64" s="33"/>
      <c r="H64" s="35"/>
      <c r="I64" s="22">
        <f t="shared" si="3"/>
        <v>0</v>
      </c>
      <c r="J64" s="23"/>
      <c r="K64" s="10">
        <f t="shared" si="4"/>
        <v>0</v>
      </c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23">
        <f t="shared" si="5"/>
        <v>0</v>
      </c>
      <c r="AE64" s="32"/>
    </row>
    <row r="65" spans="1:31" s="2" customFormat="1" ht="16.5" thickBot="1">
      <c r="A65" s="21">
        <v>61</v>
      </c>
      <c r="B65" s="56">
        <v>73274</v>
      </c>
      <c r="C65" s="57" t="s">
        <v>72</v>
      </c>
      <c r="D65" s="57" t="s">
        <v>111</v>
      </c>
      <c r="E65" s="36"/>
      <c r="F65" s="35"/>
      <c r="G65" s="33"/>
      <c r="H65" s="35"/>
      <c r="I65" s="22">
        <f t="shared" si="3"/>
        <v>0</v>
      </c>
      <c r="J65" s="23"/>
      <c r="K65" s="10">
        <f t="shared" si="4"/>
        <v>0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23">
        <f t="shared" si="5"/>
        <v>0</v>
      </c>
      <c r="AE65" s="32"/>
    </row>
    <row r="66" spans="1:31" s="2" customFormat="1" ht="16.5" thickBot="1">
      <c r="A66" s="21">
        <v>62</v>
      </c>
      <c r="B66" s="56">
        <v>71179</v>
      </c>
      <c r="C66" s="57" t="s">
        <v>132</v>
      </c>
      <c r="D66" s="57" t="s">
        <v>111</v>
      </c>
      <c r="E66" s="36"/>
      <c r="F66" s="35"/>
      <c r="G66" s="33"/>
      <c r="H66" s="35"/>
      <c r="I66" s="22">
        <f t="shared" si="3"/>
        <v>0</v>
      </c>
      <c r="J66" s="23"/>
      <c r="K66" s="10">
        <f t="shared" si="4"/>
        <v>0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23">
        <f t="shared" si="5"/>
        <v>0</v>
      </c>
      <c r="AE66" s="32"/>
    </row>
    <row r="67" spans="1:31" s="2" customFormat="1" ht="16.5" thickBot="1">
      <c r="A67" s="21">
        <v>63</v>
      </c>
      <c r="B67" s="60">
        <v>70636</v>
      </c>
      <c r="C67" s="61" t="s">
        <v>133</v>
      </c>
      <c r="D67" s="61" t="s">
        <v>111</v>
      </c>
      <c r="E67" s="36"/>
      <c r="F67" s="35"/>
      <c r="G67" s="33"/>
      <c r="H67" s="35"/>
      <c r="I67" s="22">
        <f t="shared" si="3"/>
        <v>0</v>
      </c>
      <c r="J67" s="23"/>
      <c r="K67" s="10">
        <f t="shared" si="4"/>
        <v>0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23">
        <f t="shared" si="5"/>
        <v>0</v>
      </c>
      <c r="AE67" s="32"/>
    </row>
    <row r="68" spans="1:31" s="2" customFormat="1" ht="16.5" thickBot="1">
      <c r="A68" s="21">
        <v>64</v>
      </c>
      <c r="B68" s="60">
        <v>80756</v>
      </c>
      <c r="C68" s="61" t="s">
        <v>134</v>
      </c>
      <c r="D68" s="61" t="s">
        <v>111</v>
      </c>
      <c r="E68" s="36"/>
      <c r="F68" s="35"/>
      <c r="G68" s="33"/>
      <c r="H68" s="35"/>
      <c r="I68" s="22">
        <f t="shared" si="3"/>
        <v>0</v>
      </c>
      <c r="J68" s="23"/>
      <c r="K68" s="10">
        <f t="shared" si="4"/>
        <v>0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23">
        <f t="shared" si="5"/>
        <v>0</v>
      </c>
      <c r="AE68" s="32"/>
    </row>
    <row r="69" spans="1:31" s="2" customFormat="1" ht="16.5" thickBot="1">
      <c r="A69" s="21">
        <v>65</v>
      </c>
      <c r="B69" s="60">
        <v>26109</v>
      </c>
      <c r="C69" s="61" t="s">
        <v>135</v>
      </c>
      <c r="D69" s="61" t="s">
        <v>111</v>
      </c>
      <c r="E69" s="36"/>
      <c r="F69" s="35"/>
      <c r="G69" s="33"/>
      <c r="H69" s="35"/>
      <c r="I69" s="22">
        <f aca="true" t="shared" si="6" ref="I69:I93">SUM(F69:H69)/3</f>
        <v>0</v>
      </c>
      <c r="J69" s="23"/>
      <c r="K69" s="10">
        <f aca="true" t="shared" si="7" ref="K69:K93">PRODUCT(I69:J69)</f>
        <v>0</v>
      </c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23">
        <f aca="true" t="shared" si="8" ref="AD69:AD93">SUM(L69:AC69)</f>
        <v>0</v>
      </c>
      <c r="AE69" s="32"/>
    </row>
    <row r="70" spans="1:31" s="2" customFormat="1" ht="16.5" thickBot="1">
      <c r="A70" s="21">
        <v>66</v>
      </c>
      <c r="B70" s="56">
        <v>79401</v>
      </c>
      <c r="C70" s="57" t="s">
        <v>136</v>
      </c>
      <c r="D70" s="57" t="s">
        <v>111</v>
      </c>
      <c r="E70" s="36"/>
      <c r="F70" s="35"/>
      <c r="G70" s="33"/>
      <c r="H70" s="35"/>
      <c r="I70" s="22">
        <f t="shared" si="6"/>
        <v>0</v>
      </c>
      <c r="J70" s="23"/>
      <c r="K70" s="10">
        <f t="shared" si="7"/>
        <v>0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23">
        <f t="shared" si="8"/>
        <v>0</v>
      </c>
      <c r="AE70" s="32"/>
    </row>
    <row r="71" spans="1:31" s="2" customFormat="1" ht="16.5" thickBot="1">
      <c r="A71" s="21">
        <v>67</v>
      </c>
      <c r="B71" s="56">
        <v>70746</v>
      </c>
      <c r="C71" s="57" t="s">
        <v>73</v>
      </c>
      <c r="D71" s="57" t="s">
        <v>111</v>
      </c>
      <c r="E71" s="53"/>
      <c r="F71" s="35"/>
      <c r="G71" s="33"/>
      <c r="H71" s="35"/>
      <c r="I71" s="22">
        <f t="shared" si="6"/>
        <v>0</v>
      </c>
      <c r="J71" s="23"/>
      <c r="K71" s="10">
        <f t="shared" si="7"/>
        <v>0</v>
      </c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23">
        <f t="shared" si="8"/>
        <v>0</v>
      </c>
      <c r="AE71" s="32"/>
    </row>
    <row r="72" spans="1:31" s="2" customFormat="1" ht="16.5" thickBot="1">
      <c r="A72" s="21">
        <v>68</v>
      </c>
      <c r="B72" s="56">
        <v>70772</v>
      </c>
      <c r="C72" s="57" t="s">
        <v>137</v>
      </c>
      <c r="D72" s="57" t="s">
        <v>111</v>
      </c>
      <c r="E72" s="55"/>
      <c r="F72" s="35"/>
      <c r="G72" s="33"/>
      <c r="H72" s="35"/>
      <c r="I72" s="22">
        <f t="shared" si="6"/>
        <v>0</v>
      </c>
      <c r="J72" s="23"/>
      <c r="K72" s="10">
        <f t="shared" si="7"/>
        <v>0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23">
        <f t="shared" si="8"/>
        <v>0</v>
      </c>
      <c r="AE72" s="32"/>
    </row>
    <row r="73" spans="1:31" s="2" customFormat="1" ht="16.5" thickBot="1">
      <c r="A73" s="21">
        <v>69</v>
      </c>
      <c r="B73" s="56">
        <v>73325</v>
      </c>
      <c r="C73" s="57" t="s">
        <v>74</v>
      </c>
      <c r="D73" s="57" t="s">
        <v>111</v>
      </c>
      <c r="E73" s="57"/>
      <c r="F73" s="35"/>
      <c r="G73" s="33"/>
      <c r="H73" s="35"/>
      <c r="I73" s="22">
        <f t="shared" si="6"/>
        <v>0</v>
      </c>
      <c r="J73" s="23"/>
      <c r="K73" s="10">
        <f t="shared" si="7"/>
        <v>0</v>
      </c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23">
        <f t="shared" si="8"/>
        <v>0</v>
      </c>
      <c r="AE73" s="32"/>
    </row>
    <row r="74" spans="1:31" s="2" customFormat="1" ht="16.5" thickBot="1">
      <c r="A74" s="21">
        <v>70</v>
      </c>
      <c r="B74" s="56">
        <v>88876</v>
      </c>
      <c r="C74" s="57" t="s">
        <v>138</v>
      </c>
      <c r="D74" s="57" t="s">
        <v>111</v>
      </c>
      <c r="E74" s="55"/>
      <c r="F74" s="35"/>
      <c r="G74" s="33"/>
      <c r="H74" s="35"/>
      <c r="I74" s="22">
        <f t="shared" si="6"/>
        <v>0</v>
      </c>
      <c r="J74" s="23"/>
      <c r="K74" s="10">
        <f t="shared" si="7"/>
        <v>0</v>
      </c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23">
        <f t="shared" si="8"/>
        <v>0</v>
      </c>
      <c r="AE74" s="32"/>
    </row>
    <row r="75" spans="1:31" s="2" customFormat="1" ht="16.5" thickBot="1">
      <c r="A75" s="21">
        <v>71</v>
      </c>
      <c r="B75" s="56">
        <v>81513</v>
      </c>
      <c r="C75" s="57" t="s">
        <v>139</v>
      </c>
      <c r="D75" s="57" t="s">
        <v>111</v>
      </c>
      <c r="E75" s="55"/>
      <c r="F75" s="37"/>
      <c r="G75" s="38"/>
      <c r="H75" s="37"/>
      <c r="I75" s="22">
        <f t="shared" si="6"/>
        <v>0</v>
      </c>
      <c r="J75" s="23"/>
      <c r="K75" s="10">
        <f t="shared" si="7"/>
        <v>0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23">
        <f t="shared" si="8"/>
        <v>0</v>
      </c>
      <c r="AE75" s="32"/>
    </row>
    <row r="76" spans="1:31" s="2" customFormat="1" ht="32.25" thickBot="1">
      <c r="A76" s="21">
        <v>72</v>
      </c>
      <c r="B76" s="56">
        <v>73135</v>
      </c>
      <c r="C76" s="57" t="s">
        <v>75</v>
      </c>
      <c r="D76" s="57" t="s">
        <v>111</v>
      </c>
      <c r="E76" s="57"/>
      <c r="F76" s="35"/>
      <c r="G76" s="33"/>
      <c r="H76" s="35"/>
      <c r="I76" s="22">
        <f t="shared" si="6"/>
        <v>0</v>
      </c>
      <c r="J76" s="23"/>
      <c r="K76" s="10">
        <f t="shared" si="7"/>
        <v>0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23">
        <f t="shared" si="8"/>
        <v>0</v>
      </c>
      <c r="AE76" s="32"/>
    </row>
    <row r="77" spans="1:31" s="2" customFormat="1" ht="32.25" thickBot="1">
      <c r="A77" s="21">
        <v>73</v>
      </c>
      <c r="B77" s="56">
        <v>72148</v>
      </c>
      <c r="C77" s="57" t="s">
        <v>76</v>
      </c>
      <c r="D77" s="57" t="s">
        <v>111</v>
      </c>
      <c r="E77" s="57"/>
      <c r="F77" s="35"/>
      <c r="G77" s="33"/>
      <c r="H77" s="35"/>
      <c r="I77" s="22">
        <f t="shared" si="6"/>
        <v>0</v>
      </c>
      <c r="J77" s="23"/>
      <c r="K77" s="10">
        <f t="shared" si="7"/>
        <v>0</v>
      </c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23">
        <f t="shared" si="8"/>
        <v>0</v>
      </c>
      <c r="AE77" s="32"/>
    </row>
    <row r="78" spans="1:31" s="2" customFormat="1" ht="32.25" thickBot="1">
      <c r="A78" s="21">
        <v>74</v>
      </c>
      <c r="B78" s="56">
        <v>70197</v>
      </c>
      <c r="C78" s="57" t="s">
        <v>140</v>
      </c>
      <c r="D78" s="57" t="s">
        <v>111</v>
      </c>
      <c r="E78" s="55"/>
      <c r="F78" s="35"/>
      <c r="G78" s="33"/>
      <c r="H78" s="35"/>
      <c r="I78" s="22">
        <f t="shared" si="6"/>
        <v>0</v>
      </c>
      <c r="J78" s="23"/>
      <c r="K78" s="10">
        <f t="shared" si="7"/>
        <v>0</v>
      </c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23">
        <f t="shared" si="8"/>
        <v>0</v>
      </c>
      <c r="AE78" s="32"/>
    </row>
    <row r="79" spans="1:31" s="2" customFormat="1" ht="16.5" thickBot="1">
      <c r="A79" s="21">
        <v>75</v>
      </c>
      <c r="B79" s="56">
        <v>70820</v>
      </c>
      <c r="C79" s="57" t="s">
        <v>77</v>
      </c>
      <c r="D79" s="57" t="s">
        <v>111</v>
      </c>
      <c r="E79" s="55"/>
      <c r="F79" s="37"/>
      <c r="G79" s="38"/>
      <c r="H79" s="37"/>
      <c r="I79" s="22">
        <f t="shared" si="6"/>
        <v>0</v>
      </c>
      <c r="J79" s="23"/>
      <c r="K79" s="10">
        <f t="shared" si="7"/>
        <v>0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23">
        <f t="shared" si="8"/>
        <v>0</v>
      </c>
      <c r="AE79" s="32"/>
    </row>
    <row r="80" spans="1:31" s="2" customFormat="1" ht="16.5" thickBot="1">
      <c r="A80" s="21">
        <v>76</v>
      </c>
      <c r="B80" s="56">
        <v>60199</v>
      </c>
      <c r="C80" s="57" t="s">
        <v>78</v>
      </c>
      <c r="D80" s="57" t="s">
        <v>111</v>
      </c>
      <c r="E80" s="57"/>
      <c r="F80" s="37"/>
      <c r="G80" s="38"/>
      <c r="H80" s="37"/>
      <c r="I80" s="22">
        <f t="shared" si="6"/>
        <v>0</v>
      </c>
      <c r="J80" s="23"/>
      <c r="K80" s="10">
        <f t="shared" si="7"/>
        <v>0</v>
      </c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23">
        <f t="shared" si="8"/>
        <v>0</v>
      </c>
      <c r="AE80" s="32"/>
    </row>
    <row r="81" spans="1:31" s="2" customFormat="1" ht="16.5" thickBot="1">
      <c r="A81" s="21">
        <v>77</v>
      </c>
      <c r="B81" s="56">
        <v>80805</v>
      </c>
      <c r="C81" s="57" t="s">
        <v>141</v>
      </c>
      <c r="D81" s="57" t="s">
        <v>111</v>
      </c>
      <c r="E81" s="57"/>
      <c r="F81" s="35"/>
      <c r="G81" s="33"/>
      <c r="H81" s="35"/>
      <c r="I81" s="22">
        <f t="shared" si="6"/>
        <v>0</v>
      </c>
      <c r="J81" s="23"/>
      <c r="K81" s="10">
        <f t="shared" si="7"/>
        <v>0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23">
        <f t="shared" si="8"/>
        <v>0</v>
      </c>
      <c r="AE81" s="32"/>
    </row>
    <row r="82" spans="1:31" s="2" customFormat="1" ht="48" thickBot="1">
      <c r="A82" s="21">
        <v>78</v>
      </c>
      <c r="B82" s="56">
        <v>81320</v>
      </c>
      <c r="C82" s="57" t="s">
        <v>79</v>
      </c>
      <c r="D82" s="57" t="s">
        <v>111</v>
      </c>
      <c r="E82" s="55"/>
      <c r="F82" s="35"/>
      <c r="G82" s="33"/>
      <c r="H82" s="35"/>
      <c r="I82" s="22">
        <f t="shared" si="6"/>
        <v>0</v>
      </c>
      <c r="J82" s="23"/>
      <c r="K82" s="10">
        <f t="shared" si="7"/>
        <v>0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23">
        <f t="shared" si="8"/>
        <v>0</v>
      </c>
      <c r="AE82" s="32"/>
    </row>
    <row r="83" spans="1:31" s="2" customFormat="1" ht="16.5" thickBot="1">
      <c r="A83" s="21">
        <v>79</v>
      </c>
      <c r="B83" s="56">
        <v>44265</v>
      </c>
      <c r="C83" s="57" t="s">
        <v>80</v>
      </c>
      <c r="D83" s="57" t="s">
        <v>111</v>
      </c>
      <c r="E83" s="57"/>
      <c r="F83" s="37"/>
      <c r="G83" s="38"/>
      <c r="H83" s="37"/>
      <c r="I83" s="22">
        <f t="shared" si="6"/>
        <v>0</v>
      </c>
      <c r="J83" s="23"/>
      <c r="K83" s="10">
        <f t="shared" si="7"/>
        <v>0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23">
        <f t="shared" si="8"/>
        <v>0</v>
      </c>
      <c r="AE83" s="32"/>
    </row>
    <row r="84" spans="1:31" s="2" customFormat="1" ht="16.5" thickBot="1">
      <c r="A84" s="21">
        <v>80</v>
      </c>
      <c r="B84" s="56">
        <v>21855</v>
      </c>
      <c r="C84" s="57" t="s">
        <v>142</v>
      </c>
      <c r="D84" s="57" t="s">
        <v>111</v>
      </c>
      <c r="E84" s="57"/>
      <c r="F84" s="35"/>
      <c r="G84" s="33"/>
      <c r="H84" s="35"/>
      <c r="I84" s="22">
        <f t="shared" si="6"/>
        <v>0</v>
      </c>
      <c r="J84" s="23"/>
      <c r="K84" s="10">
        <f t="shared" si="7"/>
        <v>0</v>
      </c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23">
        <f t="shared" si="8"/>
        <v>0</v>
      </c>
      <c r="AE84" s="32"/>
    </row>
    <row r="85" spans="1:31" s="2" customFormat="1" ht="16.5" thickBot="1">
      <c r="A85" s="21">
        <v>81</v>
      </c>
      <c r="B85" s="56">
        <v>72098</v>
      </c>
      <c r="C85" s="57" t="s">
        <v>143</v>
      </c>
      <c r="D85" s="57" t="s">
        <v>111</v>
      </c>
      <c r="E85" s="57"/>
      <c r="F85" s="35"/>
      <c r="G85" s="33"/>
      <c r="H85" s="35"/>
      <c r="I85" s="22">
        <f>SUM(F85:H85)/3</f>
        <v>0</v>
      </c>
      <c r="J85" s="23"/>
      <c r="K85" s="10">
        <f>PRODUCT(I85:J85)</f>
        <v>0</v>
      </c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23">
        <f>SUM(L85:AC85)</f>
        <v>0</v>
      </c>
      <c r="AE85" s="32"/>
    </row>
    <row r="86" spans="1:31" s="2" customFormat="1" ht="16.5" thickBot="1">
      <c r="A86" s="21">
        <v>82</v>
      </c>
      <c r="B86" s="56">
        <v>81015</v>
      </c>
      <c r="C86" s="57" t="s">
        <v>81</v>
      </c>
      <c r="D86" s="57" t="s">
        <v>111</v>
      </c>
      <c r="E86" s="55"/>
      <c r="F86" s="35"/>
      <c r="G86" s="33"/>
      <c r="H86" s="35"/>
      <c r="I86" s="22">
        <f>SUM(F86:H86)/3</f>
        <v>0</v>
      </c>
      <c r="J86" s="23"/>
      <c r="K86" s="10">
        <f>PRODUCT(I86:J86)</f>
        <v>0</v>
      </c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23">
        <f>SUM(L86:AC86)</f>
        <v>0</v>
      </c>
      <c r="AE86" s="32"/>
    </row>
    <row r="87" spans="1:31" s="2" customFormat="1" ht="16.5" thickBot="1">
      <c r="A87" s="21">
        <v>83</v>
      </c>
      <c r="B87" s="56">
        <v>80029</v>
      </c>
      <c r="C87" s="57" t="s">
        <v>82</v>
      </c>
      <c r="D87" s="57" t="s">
        <v>111</v>
      </c>
      <c r="E87" s="57"/>
      <c r="F87" s="35"/>
      <c r="G87" s="33"/>
      <c r="H87" s="35"/>
      <c r="I87" s="22">
        <f>SUM(F87:H87)/3</f>
        <v>0</v>
      </c>
      <c r="J87" s="23"/>
      <c r="K87" s="10">
        <f>PRODUCT(I87:J87)</f>
        <v>0</v>
      </c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23">
        <f>SUM(L87:AC87)</f>
        <v>0</v>
      </c>
      <c r="AE87" s="32"/>
    </row>
    <row r="88" spans="1:31" s="2" customFormat="1" ht="16.5" thickBot="1">
      <c r="A88" s="21">
        <v>84</v>
      </c>
      <c r="B88" s="56">
        <v>71026</v>
      </c>
      <c r="C88" s="57" t="s">
        <v>83</v>
      </c>
      <c r="D88" s="57" t="s">
        <v>111</v>
      </c>
      <c r="E88" s="57"/>
      <c r="F88" s="35"/>
      <c r="G88" s="33"/>
      <c r="H88" s="35"/>
      <c r="I88" s="22">
        <f>SUM(F88:H88)/3</f>
        <v>0</v>
      </c>
      <c r="J88" s="23"/>
      <c r="K88" s="10">
        <f>PRODUCT(I88:J88)</f>
        <v>0</v>
      </c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23">
        <f>SUM(L88:AC88)</f>
        <v>0</v>
      </c>
      <c r="AE88" s="32"/>
    </row>
    <row r="89" spans="1:31" s="2" customFormat="1" ht="16.5" thickBot="1">
      <c r="A89" s="21">
        <v>85</v>
      </c>
      <c r="B89" s="56">
        <v>19477</v>
      </c>
      <c r="C89" s="57" t="s">
        <v>84</v>
      </c>
      <c r="D89" s="57" t="s">
        <v>111</v>
      </c>
      <c r="E89" s="57"/>
      <c r="F89" s="35"/>
      <c r="G89" s="33"/>
      <c r="H89" s="35"/>
      <c r="I89" s="22">
        <f t="shared" si="6"/>
        <v>0</v>
      </c>
      <c r="J89" s="23"/>
      <c r="K89" s="10">
        <f t="shared" si="7"/>
        <v>0</v>
      </c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23">
        <f t="shared" si="8"/>
        <v>0</v>
      </c>
      <c r="AE89" s="32"/>
    </row>
    <row r="90" spans="1:31" s="2" customFormat="1" ht="16.5" thickBot="1">
      <c r="A90" s="21">
        <v>86</v>
      </c>
      <c r="B90" s="56">
        <v>10457</v>
      </c>
      <c r="C90" s="57" t="s">
        <v>144</v>
      </c>
      <c r="D90" s="57" t="s">
        <v>111</v>
      </c>
      <c r="E90" s="55"/>
      <c r="F90" s="35"/>
      <c r="G90" s="33"/>
      <c r="H90" s="35"/>
      <c r="I90" s="22">
        <f t="shared" si="6"/>
        <v>0</v>
      </c>
      <c r="J90" s="23"/>
      <c r="K90" s="10">
        <f t="shared" si="7"/>
        <v>0</v>
      </c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23">
        <f t="shared" si="8"/>
        <v>0</v>
      </c>
      <c r="AE90" s="32"/>
    </row>
    <row r="91" spans="1:31" s="2" customFormat="1" ht="16.5" thickBot="1">
      <c r="A91" s="21">
        <v>87</v>
      </c>
      <c r="B91" s="56">
        <v>42436</v>
      </c>
      <c r="C91" s="57" t="s">
        <v>85</v>
      </c>
      <c r="D91" s="57" t="s">
        <v>111</v>
      </c>
      <c r="E91" s="55"/>
      <c r="F91" s="35"/>
      <c r="G91" s="33"/>
      <c r="H91" s="35"/>
      <c r="I91" s="22">
        <f t="shared" si="6"/>
        <v>0</v>
      </c>
      <c r="J91" s="23"/>
      <c r="K91" s="10">
        <f t="shared" si="7"/>
        <v>0</v>
      </c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23">
        <f t="shared" si="8"/>
        <v>0</v>
      </c>
      <c r="AE91" s="32"/>
    </row>
    <row r="92" spans="1:31" s="2" customFormat="1" ht="16.5" thickBot="1">
      <c r="A92" s="21">
        <v>88</v>
      </c>
      <c r="B92" s="56">
        <v>41221</v>
      </c>
      <c r="C92" s="57" t="s">
        <v>145</v>
      </c>
      <c r="D92" s="57" t="s">
        <v>111</v>
      </c>
      <c r="E92" s="55"/>
      <c r="F92" s="37"/>
      <c r="G92" s="38"/>
      <c r="H92" s="37"/>
      <c r="I92" s="22">
        <f t="shared" si="6"/>
        <v>0</v>
      </c>
      <c r="J92" s="23"/>
      <c r="K92" s="10">
        <f t="shared" si="7"/>
        <v>0</v>
      </c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23">
        <f t="shared" si="8"/>
        <v>0</v>
      </c>
      <c r="AE92" s="32"/>
    </row>
    <row r="93" spans="1:31" s="2" customFormat="1" ht="16.5" thickBot="1">
      <c r="A93" s="21">
        <v>89</v>
      </c>
      <c r="B93" s="56">
        <v>81751</v>
      </c>
      <c r="C93" s="57" t="s">
        <v>86</v>
      </c>
      <c r="D93" s="57" t="s">
        <v>111</v>
      </c>
      <c r="E93" s="57"/>
      <c r="F93" s="46"/>
      <c r="G93" s="33"/>
      <c r="H93" s="35"/>
      <c r="I93" s="22">
        <f t="shared" si="6"/>
        <v>0</v>
      </c>
      <c r="J93" s="23"/>
      <c r="K93" s="10">
        <f t="shared" si="7"/>
        <v>0</v>
      </c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23">
        <f t="shared" si="8"/>
        <v>0</v>
      </c>
      <c r="AE93" s="32"/>
    </row>
    <row r="94" spans="1:61" s="7" customFormat="1" ht="16.5" thickBot="1">
      <c r="A94" s="19"/>
      <c r="B94" s="12"/>
      <c r="C94" s="54"/>
      <c r="D94" s="55"/>
      <c r="E94" s="55"/>
      <c r="F94" s="49">
        <f>SUM(F4:F93)</f>
        <v>0</v>
      </c>
      <c r="G94" s="50">
        <f>SUM(G4:G93)</f>
        <v>0</v>
      </c>
      <c r="H94" s="29">
        <f>SUM(H4:H93)</f>
        <v>0</v>
      </c>
      <c r="I94" s="28"/>
      <c r="J94" s="12">
        <f aca="true" t="shared" si="9" ref="J94:AD94">SUM(J4:J93)</f>
        <v>0</v>
      </c>
      <c r="K94" s="13">
        <f t="shared" si="9"/>
        <v>0</v>
      </c>
      <c r="L94" s="11">
        <f t="shared" si="9"/>
        <v>0</v>
      </c>
      <c r="M94" s="11">
        <f t="shared" si="9"/>
        <v>0</v>
      </c>
      <c r="N94" s="11">
        <f t="shared" si="9"/>
        <v>0</v>
      </c>
      <c r="O94" s="11">
        <f t="shared" si="9"/>
        <v>0</v>
      </c>
      <c r="P94" s="11">
        <f t="shared" si="9"/>
        <v>0</v>
      </c>
      <c r="Q94" s="11">
        <f t="shared" si="9"/>
        <v>0</v>
      </c>
      <c r="R94" s="11">
        <f t="shared" si="9"/>
        <v>0</v>
      </c>
      <c r="S94" s="11">
        <f t="shared" si="9"/>
        <v>0</v>
      </c>
      <c r="T94" s="11">
        <f t="shared" si="9"/>
        <v>0</v>
      </c>
      <c r="U94" s="11">
        <f t="shared" si="9"/>
        <v>0</v>
      </c>
      <c r="V94" s="11">
        <f t="shared" si="9"/>
        <v>0</v>
      </c>
      <c r="W94" s="11">
        <f t="shared" si="9"/>
        <v>0</v>
      </c>
      <c r="X94" s="14">
        <f t="shared" si="9"/>
        <v>0</v>
      </c>
      <c r="Y94" s="11">
        <f t="shared" si="9"/>
        <v>0</v>
      </c>
      <c r="Z94" s="11">
        <f t="shared" si="9"/>
        <v>0</v>
      </c>
      <c r="AA94" s="11">
        <f t="shared" si="9"/>
        <v>0</v>
      </c>
      <c r="AB94" s="11">
        <f t="shared" si="9"/>
        <v>0</v>
      </c>
      <c r="AC94" s="11">
        <f t="shared" si="9"/>
        <v>0</v>
      </c>
      <c r="AD94" s="15">
        <f t="shared" si="9"/>
        <v>0</v>
      </c>
      <c r="AE94" s="1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2:28" ht="12.75">
      <c r="B95" s="47"/>
      <c r="H95" s="48"/>
      <c r="AB95" s="1"/>
    </row>
    <row r="96" spans="2:28" ht="12.75">
      <c r="B96" s="47"/>
      <c r="H96" s="48"/>
      <c r="AB96" s="1"/>
    </row>
    <row r="97" spans="2:28" ht="12.75">
      <c r="B97" s="47"/>
      <c r="H97" s="48"/>
      <c r="AB97" s="1"/>
    </row>
    <row r="98" spans="2:28" ht="12.75">
      <c r="B98" s="47"/>
      <c r="H98" s="48"/>
      <c r="AB98" s="1"/>
    </row>
    <row r="99" spans="2:28" ht="12.75">
      <c r="B99" s="47"/>
      <c r="H99" s="48"/>
      <c r="AB99" s="1"/>
    </row>
    <row r="100" spans="2:28" ht="12.75">
      <c r="B100" s="47"/>
      <c r="H100" s="48"/>
      <c r="AB100" s="1"/>
    </row>
    <row r="101" spans="2:28" ht="12.75">
      <c r="B101" s="47"/>
      <c r="H101" s="48"/>
      <c r="AB101" s="1"/>
    </row>
    <row r="102" spans="2:28" ht="12.75">
      <c r="B102" s="47"/>
      <c r="H102" s="48"/>
      <c r="AB102" s="1"/>
    </row>
    <row r="103" spans="2:28" ht="12.75">
      <c r="B103" s="47"/>
      <c r="H103" s="48"/>
      <c r="AB103" s="1"/>
    </row>
    <row r="104" spans="2:28" ht="12.75">
      <c r="B104" s="47"/>
      <c r="H104" s="48"/>
      <c r="AB104" s="1"/>
    </row>
    <row r="105" spans="2:28" ht="12.75">
      <c r="B105" s="47"/>
      <c r="H105" s="48"/>
      <c r="AB105" s="1"/>
    </row>
    <row r="106" spans="2:28" ht="12.75">
      <c r="B106" s="47"/>
      <c r="H106" s="48"/>
      <c r="AB106" s="1"/>
    </row>
    <row r="107" spans="2:28" ht="12.75">
      <c r="B107" s="47"/>
      <c r="H107" s="48"/>
      <c r="AB107" s="1"/>
    </row>
    <row r="108" spans="2:28" ht="12.75">
      <c r="B108" s="47"/>
      <c r="H108" s="48"/>
      <c r="AB108" s="1"/>
    </row>
    <row r="109" spans="2:28" ht="12.75">
      <c r="B109" s="47"/>
      <c r="H109" s="48"/>
      <c r="AB109" s="1"/>
    </row>
    <row r="110" spans="2:28" ht="12.75">
      <c r="B110" s="47"/>
      <c r="H110" s="48"/>
      <c r="AB110" s="1"/>
    </row>
    <row r="111" spans="2:28" ht="12.75">
      <c r="B111" s="47"/>
      <c r="H111" s="48"/>
      <c r="AB111" s="1"/>
    </row>
    <row r="112" spans="2:28" ht="12.75">
      <c r="B112" s="47"/>
      <c r="H112" s="48"/>
      <c r="AB112" s="1"/>
    </row>
    <row r="113" spans="2:28" ht="12.75">
      <c r="B113" s="47"/>
      <c r="H113" s="48"/>
      <c r="AB113" s="1"/>
    </row>
    <row r="114" spans="2:28" ht="12.75">
      <c r="B114" s="47"/>
      <c r="H114" s="48"/>
      <c r="AB114" s="1"/>
    </row>
    <row r="115" spans="2:28" ht="12.75">
      <c r="B115" s="47"/>
      <c r="H115" s="48"/>
      <c r="AB115" s="1"/>
    </row>
    <row r="116" spans="2:28" ht="12.75">
      <c r="B116" s="47"/>
      <c r="H116" s="48"/>
      <c r="AB116" s="1"/>
    </row>
    <row r="117" spans="2:28" ht="12.75">
      <c r="B117" s="47"/>
      <c r="H117" s="48"/>
      <c r="AB117" s="1"/>
    </row>
    <row r="118" spans="2:28" ht="12.75">
      <c r="B118" s="47"/>
      <c r="H118" s="48"/>
      <c r="AB118" s="1"/>
    </row>
    <row r="119" spans="2:28" ht="12.75">
      <c r="B119" s="47"/>
      <c r="H119" s="48"/>
      <c r="AB119" s="1"/>
    </row>
    <row r="120" spans="2:28" ht="12.75">
      <c r="B120" s="47"/>
      <c r="H120" s="48"/>
      <c r="AB120" s="1"/>
    </row>
    <row r="121" spans="2:28" ht="12.75">
      <c r="B121" s="47"/>
      <c r="H121" s="48"/>
      <c r="AB121" s="1"/>
    </row>
    <row r="122" spans="2:28" ht="12.75">
      <c r="B122" s="47"/>
      <c r="H122" s="48"/>
      <c r="AB122" s="1"/>
    </row>
    <row r="123" spans="2:28" ht="12.75">
      <c r="B123" s="47"/>
      <c r="H123" s="48"/>
      <c r="AB123" s="1"/>
    </row>
    <row r="124" spans="2:28" ht="12.75">
      <c r="B124" s="47"/>
      <c r="H124" s="48"/>
      <c r="AB124" s="1"/>
    </row>
    <row r="125" spans="2:28" ht="12.75">
      <c r="B125" s="47"/>
      <c r="H125" s="48"/>
      <c r="AB125" s="1"/>
    </row>
    <row r="126" spans="2:28" ht="12.75">
      <c r="B126" s="47"/>
      <c r="H126" s="48"/>
      <c r="AB126" s="1"/>
    </row>
    <row r="127" spans="2:28" ht="12.75">
      <c r="B127" s="47"/>
      <c r="H127" s="48"/>
      <c r="AB127" s="1"/>
    </row>
    <row r="128" spans="2:28" ht="12.75">
      <c r="B128" s="47"/>
      <c r="H128" s="48"/>
      <c r="AB128" s="1"/>
    </row>
    <row r="129" spans="2:28" ht="12.75">
      <c r="B129" s="47"/>
      <c r="H129" s="48"/>
      <c r="AB129" s="1"/>
    </row>
    <row r="130" spans="2:28" ht="12.75">
      <c r="B130" s="47"/>
      <c r="H130" s="48"/>
      <c r="AB130" s="1"/>
    </row>
    <row r="131" spans="2:28" ht="12.75">
      <c r="B131" s="47"/>
      <c r="H131" s="48"/>
      <c r="AB131" s="1"/>
    </row>
    <row r="132" spans="2:28" ht="12.75">
      <c r="B132" s="47"/>
      <c r="H132" s="48"/>
      <c r="AB132" s="1"/>
    </row>
    <row r="133" spans="2:28" ht="12.75">
      <c r="B133" s="47"/>
      <c r="H133" s="48"/>
      <c r="AB133" s="1"/>
    </row>
    <row r="134" spans="2:28" ht="12.75">
      <c r="B134" s="47"/>
      <c r="H134" s="48"/>
      <c r="AB134" s="1"/>
    </row>
    <row r="135" spans="2:28" ht="12.75">
      <c r="B135" s="47"/>
      <c r="H135" s="48"/>
      <c r="AB135" s="1"/>
    </row>
    <row r="136" spans="2:28" ht="12.75">
      <c r="B136" s="47"/>
      <c r="H136" s="48"/>
      <c r="AB136" s="1"/>
    </row>
    <row r="137" spans="2:28" ht="12.75">
      <c r="B137" s="47"/>
      <c r="H137" s="48"/>
      <c r="AB137" s="1"/>
    </row>
    <row r="138" spans="2:28" ht="12.75">
      <c r="B138" s="47"/>
      <c r="H138" s="48"/>
      <c r="AB138" s="1"/>
    </row>
    <row r="139" spans="2:28" ht="12.75">
      <c r="B139" s="47"/>
      <c r="H139" s="48"/>
      <c r="AB139" s="1"/>
    </row>
    <row r="140" spans="2:28" ht="12.75">
      <c r="B140" s="47"/>
      <c r="H140" s="48"/>
      <c r="AB140" s="1"/>
    </row>
    <row r="141" spans="2:28" ht="12.75">
      <c r="B141" s="47"/>
      <c r="H141" s="48"/>
      <c r="AB141" s="1"/>
    </row>
    <row r="142" spans="2:28" ht="12.75">
      <c r="B142" s="47"/>
      <c r="H142" s="48"/>
      <c r="AB142" s="1"/>
    </row>
    <row r="143" spans="2:28" ht="12.75">
      <c r="B143" s="47"/>
      <c r="H143" s="48"/>
      <c r="AB143" s="1"/>
    </row>
    <row r="144" spans="2:28" ht="12.75">
      <c r="B144" s="47"/>
      <c r="H144" s="48"/>
      <c r="AB144" s="1"/>
    </row>
    <row r="145" spans="2:28" ht="12.75">
      <c r="B145" s="47"/>
      <c r="H145" s="48"/>
      <c r="AB145" s="1"/>
    </row>
    <row r="146" spans="2:28" ht="12.75">
      <c r="B146" s="47"/>
      <c r="H146" s="48"/>
      <c r="AB146" s="1"/>
    </row>
    <row r="147" spans="2:28" ht="12.75">
      <c r="B147" s="47"/>
      <c r="H147" s="48"/>
      <c r="AB147" s="1"/>
    </row>
    <row r="148" spans="2:28" ht="12.75">
      <c r="B148" s="47"/>
      <c r="H148" s="48"/>
      <c r="AB148" s="1"/>
    </row>
    <row r="149" spans="2:28" ht="12.75">
      <c r="B149" s="47"/>
      <c r="H149" s="48"/>
      <c r="AB149" s="1"/>
    </row>
    <row r="150" spans="2:28" ht="12.75">
      <c r="B150" s="47"/>
      <c r="H150" s="48"/>
      <c r="AB150" s="1"/>
    </row>
    <row r="151" spans="2:28" ht="12.75">
      <c r="B151" s="47"/>
      <c r="H151" s="48"/>
      <c r="AB151" s="1"/>
    </row>
    <row r="152" spans="2:28" ht="12.75">
      <c r="B152" s="47"/>
      <c r="H152" s="48"/>
      <c r="AB152" s="1"/>
    </row>
    <row r="153" spans="2:28" ht="12.75">
      <c r="B153" s="47"/>
      <c r="H153" s="48"/>
      <c r="AB153" s="1"/>
    </row>
    <row r="154" spans="2:28" ht="12.75">
      <c r="B154" s="47"/>
      <c r="H154" s="48"/>
      <c r="AB154" s="1"/>
    </row>
    <row r="155" spans="2:28" ht="12.75">
      <c r="B155" s="47"/>
      <c r="H155" s="48"/>
      <c r="AB155" s="1"/>
    </row>
    <row r="156" spans="2:28" ht="12.75">
      <c r="B156" s="47"/>
      <c r="H156" s="48"/>
      <c r="AB156" s="1"/>
    </row>
    <row r="157" spans="2:28" ht="12.75">
      <c r="B157" s="47"/>
      <c r="H157" s="48"/>
      <c r="AB157" s="1"/>
    </row>
    <row r="158" spans="2:28" ht="12.75">
      <c r="B158" s="47"/>
      <c r="H158" s="48"/>
      <c r="AB158" s="1"/>
    </row>
    <row r="159" spans="2:28" ht="12.75">
      <c r="B159" s="47"/>
      <c r="H159" s="48"/>
      <c r="AB159" s="1"/>
    </row>
    <row r="160" spans="2:28" ht="12.75">
      <c r="B160" s="47"/>
      <c r="H160" s="48"/>
      <c r="AB160" s="1"/>
    </row>
    <row r="161" spans="2:28" ht="12.75">
      <c r="B161" s="47"/>
      <c r="H161" s="48"/>
      <c r="AB161" s="1"/>
    </row>
    <row r="162" spans="2:28" ht="12.75">
      <c r="B162" s="47"/>
      <c r="H162" s="48"/>
      <c r="AB162" s="1"/>
    </row>
    <row r="163" spans="2:28" ht="12.75">
      <c r="B163" s="47"/>
      <c r="H163" s="48"/>
      <c r="AB163" s="1"/>
    </row>
    <row r="164" spans="2:28" ht="12.75">
      <c r="B164" s="47"/>
      <c r="H164" s="48"/>
      <c r="AB164" s="1"/>
    </row>
    <row r="165" spans="2:28" ht="12.75">
      <c r="B165" s="47"/>
      <c r="H165" s="48"/>
      <c r="AB165" s="1"/>
    </row>
    <row r="166" spans="2:28" ht="12.75">
      <c r="B166" s="47"/>
      <c r="H166" s="48"/>
      <c r="AB166" s="1"/>
    </row>
    <row r="167" spans="2:28" ht="12.75">
      <c r="B167" s="47"/>
      <c r="H167" s="48"/>
      <c r="AB167" s="1"/>
    </row>
    <row r="168" spans="2:28" ht="12.75">
      <c r="B168" s="47"/>
      <c r="H168" s="48"/>
      <c r="AB168" s="1"/>
    </row>
    <row r="169" spans="2:28" ht="12.75">
      <c r="B169" s="47"/>
      <c r="H169" s="48"/>
      <c r="AB169" s="1"/>
    </row>
    <row r="170" spans="2:28" ht="12.75">
      <c r="B170" s="47"/>
      <c r="H170" s="48"/>
      <c r="AB170" s="1"/>
    </row>
    <row r="171" spans="2:28" ht="12.75">
      <c r="B171" s="47"/>
      <c r="H171" s="48"/>
      <c r="AB171" s="1"/>
    </row>
    <row r="172" spans="2:28" ht="12.75">
      <c r="B172" s="47"/>
      <c r="H172" s="48"/>
      <c r="AB172" s="1"/>
    </row>
    <row r="173" spans="2:28" ht="12.75">
      <c r="B173" s="47"/>
      <c r="H173" s="48"/>
      <c r="AB173" s="1"/>
    </row>
    <row r="174" spans="2:28" ht="12.75">
      <c r="B174" s="47"/>
      <c r="H174" s="48"/>
      <c r="AB174" s="1"/>
    </row>
    <row r="175" spans="2:28" ht="12.75">
      <c r="B175" s="47"/>
      <c r="H175" s="48"/>
      <c r="AB175" s="1"/>
    </row>
    <row r="176" spans="2:28" ht="12.75">
      <c r="B176" s="47"/>
      <c r="H176" s="48"/>
      <c r="AB176" s="1"/>
    </row>
    <row r="177" spans="2:28" ht="12.75">
      <c r="B177" s="47"/>
      <c r="H177" s="48"/>
      <c r="AB177" s="1"/>
    </row>
    <row r="178" spans="2:28" ht="12.75">
      <c r="B178" s="47"/>
      <c r="H178" s="48"/>
      <c r="AB178" s="1"/>
    </row>
    <row r="179" spans="2:28" ht="12.75">
      <c r="B179" s="47"/>
      <c r="H179" s="48"/>
      <c r="AB179" s="1"/>
    </row>
    <row r="180" spans="2:28" ht="12.75">
      <c r="B180" s="47"/>
      <c r="H180" s="48"/>
      <c r="AB180" s="1"/>
    </row>
  </sheetData>
  <sheetProtection/>
  <autoFilter ref="A3:BI3"/>
  <mergeCells count="24">
    <mergeCell ref="U2:U3"/>
    <mergeCell ref="AB2:AB3"/>
    <mergeCell ref="V2:V3"/>
    <mergeCell ref="AC2:AC3"/>
    <mergeCell ref="W2:W3"/>
    <mergeCell ref="X2:X3"/>
    <mergeCell ref="Y2:Y3"/>
    <mergeCell ref="Z2:Z3"/>
    <mergeCell ref="AA2:AA3"/>
    <mergeCell ref="L2:L3"/>
    <mergeCell ref="M2:M3"/>
    <mergeCell ref="N2:N3"/>
    <mergeCell ref="O2:O3"/>
    <mergeCell ref="P2:P3"/>
    <mergeCell ref="T2:T3"/>
    <mergeCell ref="Q2:Q3"/>
    <mergeCell ref="R2:R3"/>
    <mergeCell ref="S2:S3"/>
    <mergeCell ref="A2:A3"/>
    <mergeCell ref="B2:E2"/>
    <mergeCell ref="F2:H2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A8" sqref="AA8"/>
    </sheetView>
  </sheetViews>
  <sheetFormatPr defaultColWidth="9.140625" defaultRowHeight="12.75"/>
  <cols>
    <col min="1" max="1" width="9.140625" style="1" customWidth="1"/>
    <col min="2" max="2" width="9.140625" style="12" customWidth="1"/>
    <col min="3" max="3" width="30.140625" style="3" customWidth="1"/>
    <col min="4" max="4" width="11.00390625" style="4" customWidth="1"/>
    <col min="5" max="5" width="9.140625" style="4" customWidth="1"/>
    <col min="6" max="6" width="5.00390625" style="18" customWidth="1"/>
    <col min="7" max="7" width="3.28125" style="1" customWidth="1"/>
    <col min="8" max="8" width="4.7109375" style="1" customWidth="1"/>
    <col min="9" max="9" width="4.140625" style="1" customWidth="1"/>
    <col min="10" max="10" width="3.7109375" style="1" customWidth="1"/>
    <col min="11" max="11" width="4.00390625" style="1" customWidth="1"/>
    <col min="12" max="12" width="3.8515625" style="1" customWidth="1"/>
    <col min="13" max="13" width="4.57421875" style="1" customWidth="1"/>
    <col min="14" max="14" width="4.28125" style="1" customWidth="1"/>
    <col min="15" max="15" width="4.00390625" style="1" customWidth="1"/>
    <col min="16" max="16" width="4.140625" style="1" customWidth="1"/>
    <col min="17" max="17" width="4.28125" style="1" customWidth="1"/>
    <col min="18" max="18" width="3.7109375" style="1" customWidth="1"/>
    <col min="19" max="19" width="5.00390625" style="6" customWidth="1"/>
    <col min="20" max="20" width="4.421875" style="1" customWidth="1"/>
    <col min="21" max="21" width="4.140625" style="1" customWidth="1"/>
    <col min="22" max="22" width="4.28125" style="1" customWidth="1"/>
    <col min="23" max="23" width="4.8515625" style="11" customWidth="1"/>
    <col min="24" max="24" width="4.140625" style="1" customWidth="1"/>
    <col min="25" max="16384" width="9.140625" style="1" customWidth="1"/>
  </cols>
  <sheetData>
    <row r="1" spans="2:24" ht="12">
      <c r="B1" s="12" t="s">
        <v>2</v>
      </c>
      <c r="E1" s="4" t="s">
        <v>52</v>
      </c>
      <c r="F1" s="1" t="s">
        <v>1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36</v>
      </c>
      <c r="P1" s="1" t="s">
        <v>37</v>
      </c>
      <c r="Q1" s="1" t="s">
        <v>38</v>
      </c>
      <c r="R1" s="1" t="s">
        <v>39</v>
      </c>
      <c r="S1" s="6" t="s">
        <v>29</v>
      </c>
      <c r="T1" s="1" t="s">
        <v>30</v>
      </c>
      <c r="U1" s="1" t="s">
        <v>31</v>
      </c>
      <c r="V1" s="1" t="s">
        <v>32</v>
      </c>
      <c r="W1" s="7" t="s">
        <v>33</v>
      </c>
      <c r="X1" s="1" t="s">
        <v>34</v>
      </c>
    </row>
    <row r="2" spans="1:24" ht="40.5" customHeight="1">
      <c r="A2" s="70" t="s">
        <v>0</v>
      </c>
      <c r="B2" s="72" t="s">
        <v>44</v>
      </c>
      <c r="C2" s="73"/>
      <c r="D2" s="73"/>
      <c r="E2" s="74"/>
      <c r="F2" s="70" t="s">
        <v>1</v>
      </c>
      <c r="G2" s="80" t="s">
        <v>3</v>
      </c>
      <c r="H2" s="82" t="s">
        <v>4</v>
      </c>
      <c r="I2" s="82" t="s">
        <v>5</v>
      </c>
      <c r="J2" s="82" t="s">
        <v>6</v>
      </c>
      <c r="K2" s="82" t="s">
        <v>7</v>
      </c>
      <c r="L2" s="82" t="s">
        <v>8</v>
      </c>
      <c r="M2" s="82" t="s">
        <v>9</v>
      </c>
      <c r="N2" s="82" t="s">
        <v>10</v>
      </c>
      <c r="O2" s="82" t="s">
        <v>11</v>
      </c>
      <c r="P2" s="82" t="s">
        <v>12</v>
      </c>
      <c r="Q2" s="82" t="s">
        <v>13</v>
      </c>
      <c r="R2" s="82" t="s">
        <v>14</v>
      </c>
      <c r="S2" s="84" t="s">
        <v>15</v>
      </c>
      <c r="T2" s="82" t="s">
        <v>16</v>
      </c>
      <c r="U2" s="82" t="s">
        <v>17</v>
      </c>
      <c r="V2" s="82" t="s">
        <v>18</v>
      </c>
      <c r="W2" s="82" t="s">
        <v>19</v>
      </c>
      <c r="X2" s="82" t="s">
        <v>20</v>
      </c>
    </row>
    <row r="3" spans="1:24" ht="81" customHeight="1">
      <c r="A3" s="71"/>
      <c r="B3" s="25" t="s">
        <v>2</v>
      </c>
      <c r="C3" s="20" t="s">
        <v>160</v>
      </c>
      <c r="D3" s="63" t="s">
        <v>35</v>
      </c>
      <c r="E3" s="63" t="s">
        <v>155</v>
      </c>
      <c r="F3" s="71"/>
      <c r="G3" s="81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5"/>
      <c r="T3" s="83"/>
      <c r="U3" s="83"/>
      <c r="V3" s="83"/>
      <c r="W3" s="83"/>
      <c r="X3" s="83"/>
    </row>
    <row r="4" spans="1:24" s="2" customFormat="1" ht="15">
      <c r="A4" s="64">
        <v>1</v>
      </c>
      <c r="B4" s="62" t="s">
        <v>151</v>
      </c>
      <c r="C4" s="32" t="s">
        <v>87</v>
      </c>
      <c r="D4" s="65" t="s">
        <v>152</v>
      </c>
      <c r="E4" s="62">
        <v>6</v>
      </c>
      <c r="F4" s="23">
        <v>5</v>
      </c>
      <c r="G4" s="66">
        <v>1</v>
      </c>
      <c r="H4" s="66"/>
      <c r="I4" s="66"/>
      <c r="J4" s="66"/>
      <c r="K4" s="66">
        <v>1</v>
      </c>
      <c r="L4" s="66"/>
      <c r="M4" s="66"/>
      <c r="N4" s="66"/>
      <c r="O4" s="66">
        <v>1</v>
      </c>
      <c r="P4" s="66"/>
      <c r="Q4" s="66">
        <v>1</v>
      </c>
      <c r="R4" s="66"/>
      <c r="S4" s="66"/>
      <c r="T4" s="66"/>
      <c r="U4" s="66"/>
      <c r="V4" s="66"/>
      <c r="W4" s="66">
        <v>1</v>
      </c>
      <c r="X4" s="66"/>
    </row>
    <row r="5" spans="1:24" s="2" customFormat="1" ht="30">
      <c r="A5" s="64">
        <v>2</v>
      </c>
      <c r="B5" s="62">
        <v>50153</v>
      </c>
      <c r="C5" s="32" t="s">
        <v>156</v>
      </c>
      <c r="D5" s="65" t="s">
        <v>152</v>
      </c>
      <c r="E5" s="62">
        <v>12</v>
      </c>
      <c r="F5" s="23">
        <v>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>
        <v>1</v>
      </c>
      <c r="V5" s="66"/>
      <c r="W5" s="66"/>
      <c r="X5" s="66"/>
    </row>
    <row r="6" spans="1:24" s="2" customFormat="1" ht="15">
      <c r="A6" s="64">
        <v>3</v>
      </c>
      <c r="B6" s="62">
        <v>99142</v>
      </c>
      <c r="C6" s="32" t="s">
        <v>64</v>
      </c>
      <c r="D6" s="65" t="s">
        <v>152</v>
      </c>
      <c r="E6" s="62">
        <v>6</v>
      </c>
      <c r="F6" s="23">
        <v>2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>
        <v>1</v>
      </c>
      <c r="U6" s="66"/>
      <c r="V6" s="66"/>
      <c r="W6" s="66"/>
      <c r="X6" s="66">
        <v>1</v>
      </c>
    </row>
    <row r="7" spans="1:24" s="2" customFormat="1" ht="15">
      <c r="A7" s="64">
        <v>4</v>
      </c>
      <c r="B7" s="62">
        <v>13446</v>
      </c>
      <c r="C7" s="32" t="s">
        <v>100</v>
      </c>
      <c r="D7" s="65" t="s">
        <v>152</v>
      </c>
      <c r="E7" s="62">
        <v>13</v>
      </c>
      <c r="F7" s="23">
        <v>3</v>
      </c>
      <c r="G7" s="66"/>
      <c r="H7" s="66"/>
      <c r="I7" s="66"/>
      <c r="J7" s="66"/>
      <c r="K7" s="66">
        <v>1</v>
      </c>
      <c r="L7" s="66"/>
      <c r="M7" s="66"/>
      <c r="N7" s="66"/>
      <c r="O7" s="66"/>
      <c r="P7" s="66"/>
      <c r="Q7" s="66"/>
      <c r="R7" s="66">
        <v>1</v>
      </c>
      <c r="S7" s="66"/>
      <c r="T7" s="66"/>
      <c r="U7" s="66">
        <v>1</v>
      </c>
      <c r="V7" s="66"/>
      <c r="W7" s="66"/>
      <c r="X7" s="66"/>
    </row>
    <row r="8" spans="1:24" s="2" customFormat="1" ht="15">
      <c r="A8" s="64">
        <v>5</v>
      </c>
      <c r="B8" s="62">
        <v>42938</v>
      </c>
      <c r="C8" s="32" t="s">
        <v>55</v>
      </c>
      <c r="D8" s="65" t="s">
        <v>152</v>
      </c>
      <c r="E8" s="62">
        <v>6</v>
      </c>
      <c r="F8" s="23">
        <v>2</v>
      </c>
      <c r="G8" s="66"/>
      <c r="H8" s="66"/>
      <c r="I8" s="66">
        <v>1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>
        <v>1</v>
      </c>
      <c r="V8" s="66"/>
      <c r="W8" s="66"/>
      <c r="X8" s="66"/>
    </row>
    <row r="9" spans="1:24" s="2" customFormat="1" ht="15">
      <c r="A9" s="64">
        <v>6</v>
      </c>
      <c r="B9" s="62">
        <v>13014</v>
      </c>
      <c r="C9" s="32" t="s">
        <v>147</v>
      </c>
      <c r="D9" s="65" t="s">
        <v>152</v>
      </c>
      <c r="E9" s="62">
        <v>12</v>
      </c>
      <c r="F9" s="23">
        <v>1</v>
      </c>
      <c r="G9" s="66"/>
      <c r="H9" s="66"/>
      <c r="I9" s="66"/>
      <c r="J9" s="66">
        <v>1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s="2" customFormat="1" ht="30">
      <c r="A10" s="64">
        <v>7</v>
      </c>
      <c r="B10" s="62">
        <v>34311</v>
      </c>
      <c r="C10" s="32" t="s">
        <v>157</v>
      </c>
      <c r="D10" s="65" t="s">
        <v>152</v>
      </c>
      <c r="E10" s="62">
        <v>26</v>
      </c>
      <c r="F10" s="23">
        <v>5</v>
      </c>
      <c r="G10" s="66">
        <v>1</v>
      </c>
      <c r="H10" s="66">
        <v>1</v>
      </c>
      <c r="I10" s="66"/>
      <c r="J10" s="66">
        <v>1</v>
      </c>
      <c r="K10" s="66">
        <v>1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>
        <v>1</v>
      </c>
      <c r="W10" s="66"/>
      <c r="X10" s="66"/>
    </row>
    <row r="11" spans="1:24" s="2" customFormat="1" ht="19.5" customHeight="1">
      <c r="A11" s="64">
        <v>8</v>
      </c>
      <c r="B11" s="62">
        <v>31944</v>
      </c>
      <c r="C11" s="32" t="s">
        <v>57</v>
      </c>
      <c r="D11" s="65" t="s">
        <v>152</v>
      </c>
      <c r="E11" s="62">
        <v>25</v>
      </c>
      <c r="F11" s="23">
        <v>6</v>
      </c>
      <c r="G11" s="66"/>
      <c r="H11" s="66"/>
      <c r="I11" s="66"/>
      <c r="J11" s="66"/>
      <c r="K11" s="66"/>
      <c r="L11" s="66">
        <v>1</v>
      </c>
      <c r="M11" s="66">
        <v>1</v>
      </c>
      <c r="N11" s="66"/>
      <c r="O11" s="66">
        <v>1</v>
      </c>
      <c r="P11" s="66"/>
      <c r="Q11" s="66">
        <v>1</v>
      </c>
      <c r="R11" s="66"/>
      <c r="S11" s="66">
        <v>1</v>
      </c>
      <c r="T11" s="66">
        <v>1</v>
      </c>
      <c r="U11" s="66"/>
      <c r="V11" s="66"/>
      <c r="W11" s="66"/>
      <c r="X11" s="66"/>
    </row>
    <row r="12" spans="1:24" s="2" customFormat="1" ht="18" customHeight="1">
      <c r="A12" s="64">
        <v>9</v>
      </c>
      <c r="B12" s="62">
        <v>14624</v>
      </c>
      <c r="C12" s="32" t="s">
        <v>58</v>
      </c>
      <c r="D12" s="65" t="s">
        <v>152</v>
      </c>
      <c r="E12" s="62">
        <v>25</v>
      </c>
      <c r="F12" s="23">
        <v>1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>
        <v>1</v>
      </c>
      <c r="T12" s="66"/>
      <c r="U12" s="66"/>
      <c r="V12" s="66"/>
      <c r="W12" s="66"/>
      <c r="X12" s="66"/>
    </row>
    <row r="13" spans="1:24" s="2" customFormat="1" ht="15">
      <c r="A13" s="64">
        <v>10</v>
      </c>
      <c r="B13" s="62">
        <v>13451</v>
      </c>
      <c r="C13" s="32" t="s">
        <v>154</v>
      </c>
      <c r="D13" s="65" t="s">
        <v>152</v>
      </c>
      <c r="E13" s="62">
        <v>26</v>
      </c>
      <c r="F13" s="23">
        <v>5</v>
      </c>
      <c r="G13" s="66">
        <v>1</v>
      </c>
      <c r="H13" s="66">
        <v>1</v>
      </c>
      <c r="I13" s="66"/>
      <c r="J13" s="66"/>
      <c r="K13" s="66"/>
      <c r="L13" s="66"/>
      <c r="M13" s="66">
        <v>1</v>
      </c>
      <c r="N13" s="66"/>
      <c r="O13" s="66"/>
      <c r="P13" s="66">
        <v>1</v>
      </c>
      <c r="Q13" s="66">
        <v>1</v>
      </c>
      <c r="R13" s="66"/>
      <c r="S13" s="66"/>
      <c r="T13" s="66"/>
      <c r="U13" s="66"/>
      <c r="V13" s="66"/>
      <c r="W13" s="66"/>
      <c r="X13" s="66"/>
    </row>
    <row r="14" spans="1:24" s="2" customFormat="1" ht="15.75">
      <c r="A14" s="64">
        <v>11</v>
      </c>
      <c r="B14" s="67">
        <v>41505</v>
      </c>
      <c r="C14" s="68" t="s">
        <v>59</v>
      </c>
      <c r="D14" s="65" t="s">
        <v>153</v>
      </c>
      <c r="E14" s="62">
        <v>5</v>
      </c>
      <c r="F14" s="23">
        <v>3</v>
      </c>
      <c r="G14" s="66"/>
      <c r="H14" s="66"/>
      <c r="I14" s="66"/>
      <c r="J14" s="66"/>
      <c r="K14" s="66"/>
      <c r="L14" s="66"/>
      <c r="M14" s="66"/>
      <c r="N14" s="66">
        <v>1</v>
      </c>
      <c r="O14" s="66"/>
      <c r="P14" s="66"/>
      <c r="Q14" s="66">
        <v>1</v>
      </c>
      <c r="R14" s="66"/>
      <c r="S14" s="66">
        <v>1</v>
      </c>
      <c r="T14" s="66"/>
      <c r="U14" s="66"/>
      <c r="V14" s="66"/>
      <c r="W14" s="66"/>
      <c r="X14" s="66"/>
    </row>
    <row r="15" spans="1:24" s="2" customFormat="1" ht="15">
      <c r="A15" s="64">
        <v>12</v>
      </c>
      <c r="B15" s="62">
        <v>15359</v>
      </c>
      <c r="C15" s="32" t="s">
        <v>148</v>
      </c>
      <c r="D15" s="65" t="s">
        <v>153</v>
      </c>
      <c r="E15" s="62">
        <v>12</v>
      </c>
      <c r="F15" s="23">
        <v>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>
        <v>1</v>
      </c>
      <c r="U15" s="66"/>
      <c r="V15" s="66"/>
      <c r="W15" s="66"/>
      <c r="X15" s="66"/>
    </row>
    <row r="16" spans="1:24" s="2" customFormat="1" ht="15">
      <c r="A16" s="64">
        <v>13</v>
      </c>
      <c r="B16" s="62">
        <v>18147</v>
      </c>
      <c r="C16" s="32" t="s">
        <v>60</v>
      </c>
      <c r="D16" s="65" t="s">
        <v>153</v>
      </c>
      <c r="E16" s="62">
        <v>26</v>
      </c>
      <c r="F16" s="23">
        <v>5</v>
      </c>
      <c r="G16" s="66">
        <v>1</v>
      </c>
      <c r="H16" s="66"/>
      <c r="I16" s="66"/>
      <c r="J16" s="66">
        <v>1</v>
      </c>
      <c r="K16" s="66"/>
      <c r="L16" s="66"/>
      <c r="M16" s="66"/>
      <c r="N16" s="66"/>
      <c r="O16" s="66"/>
      <c r="P16" s="66">
        <v>1</v>
      </c>
      <c r="Q16" s="66"/>
      <c r="R16" s="66">
        <v>1</v>
      </c>
      <c r="S16" s="66"/>
      <c r="T16" s="66"/>
      <c r="U16" s="66"/>
      <c r="V16" s="66">
        <v>1</v>
      </c>
      <c r="W16" s="66"/>
      <c r="X16" s="66"/>
    </row>
    <row r="17" spans="1:24" s="2" customFormat="1" ht="15">
      <c r="A17" s="64">
        <v>14</v>
      </c>
      <c r="B17" s="62">
        <v>99992</v>
      </c>
      <c r="C17" s="32" t="s">
        <v>158</v>
      </c>
      <c r="D17" s="65" t="s">
        <v>153</v>
      </c>
      <c r="E17" s="62">
        <v>6</v>
      </c>
      <c r="F17" s="23">
        <v>7</v>
      </c>
      <c r="G17" s="66">
        <v>1</v>
      </c>
      <c r="H17" s="66">
        <v>1</v>
      </c>
      <c r="I17" s="66"/>
      <c r="J17" s="66">
        <v>1</v>
      </c>
      <c r="K17" s="66">
        <v>1</v>
      </c>
      <c r="L17" s="66"/>
      <c r="M17" s="66"/>
      <c r="N17" s="66">
        <v>1</v>
      </c>
      <c r="O17" s="66"/>
      <c r="P17" s="66">
        <v>1</v>
      </c>
      <c r="Q17" s="66"/>
      <c r="R17" s="66"/>
      <c r="S17" s="66"/>
      <c r="T17" s="66"/>
      <c r="U17" s="66"/>
      <c r="V17" s="66"/>
      <c r="W17" s="66">
        <v>1</v>
      </c>
      <c r="X17" s="66"/>
    </row>
    <row r="18" spans="1:24" s="2" customFormat="1" ht="15">
      <c r="A18" s="64">
        <v>15</v>
      </c>
      <c r="B18" s="62">
        <v>99127</v>
      </c>
      <c r="C18" s="32" t="s">
        <v>63</v>
      </c>
      <c r="D18" s="65" t="s">
        <v>153</v>
      </c>
      <c r="E18" s="62">
        <v>6</v>
      </c>
      <c r="F18" s="23">
        <v>2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66"/>
      <c r="V18" s="66"/>
      <c r="W18" s="66"/>
      <c r="X18" s="66">
        <v>1</v>
      </c>
    </row>
    <row r="19" spans="1:24" s="2" customFormat="1" ht="15">
      <c r="A19" s="64">
        <v>16</v>
      </c>
      <c r="B19" s="62">
        <v>73815</v>
      </c>
      <c r="C19" s="32" t="s">
        <v>66</v>
      </c>
      <c r="D19" s="65" t="s">
        <v>153</v>
      </c>
      <c r="E19" s="62">
        <v>6</v>
      </c>
      <c r="F19" s="23">
        <v>7</v>
      </c>
      <c r="G19" s="66"/>
      <c r="H19" s="66"/>
      <c r="I19" s="66"/>
      <c r="J19" s="66"/>
      <c r="K19" s="66">
        <v>1</v>
      </c>
      <c r="L19" s="66"/>
      <c r="M19" s="66">
        <v>1</v>
      </c>
      <c r="N19" s="66">
        <v>1</v>
      </c>
      <c r="O19" s="66">
        <v>1</v>
      </c>
      <c r="P19" s="66"/>
      <c r="Q19" s="69">
        <v>1</v>
      </c>
      <c r="R19" s="66"/>
      <c r="S19" s="66">
        <v>1</v>
      </c>
      <c r="T19" s="69">
        <v>1</v>
      </c>
      <c r="U19" s="66"/>
      <c r="V19" s="66"/>
      <c r="W19" s="66"/>
      <c r="X19" s="66"/>
    </row>
    <row r="20" spans="1:24" s="2" customFormat="1" ht="15">
      <c r="A20" s="64">
        <v>17</v>
      </c>
      <c r="B20" s="62">
        <v>72222</v>
      </c>
      <c r="C20" s="32" t="s">
        <v>67</v>
      </c>
      <c r="D20" s="62" t="s">
        <v>153</v>
      </c>
      <c r="E20" s="65">
        <v>26</v>
      </c>
      <c r="F20" s="23">
        <v>1</v>
      </c>
      <c r="G20" s="66"/>
      <c r="H20" s="66"/>
      <c r="I20" s="66"/>
      <c r="J20" s="66"/>
      <c r="K20" s="66"/>
      <c r="L20" s="66"/>
      <c r="M20" s="66"/>
      <c r="N20" s="66"/>
      <c r="O20" s="66">
        <v>1</v>
      </c>
      <c r="P20" s="66"/>
      <c r="Q20" s="66"/>
      <c r="R20" s="66"/>
      <c r="S20" s="66"/>
      <c r="T20" s="66"/>
      <c r="U20" s="66"/>
      <c r="V20" s="66"/>
      <c r="W20" s="66"/>
      <c r="X20" s="66"/>
    </row>
    <row r="21" spans="1:24" s="2" customFormat="1" ht="15">
      <c r="A21" s="64">
        <v>18</v>
      </c>
      <c r="B21" s="62">
        <v>81794</v>
      </c>
      <c r="C21" s="32" t="s">
        <v>149</v>
      </c>
      <c r="D21" s="65" t="s">
        <v>153</v>
      </c>
      <c r="E21" s="62">
        <v>6</v>
      </c>
      <c r="F21" s="23">
        <v>2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>
        <v>1</v>
      </c>
      <c r="W21" s="66"/>
      <c r="X21" s="66">
        <v>1</v>
      </c>
    </row>
    <row r="22" spans="1:24" s="2" customFormat="1" ht="15">
      <c r="A22" s="64">
        <v>19</v>
      </c>
      <c r="B22" s="62">
        <v>34174</v>
      </c>
      <c r="C22" s="32" t="s">
        <v>71</v>
      </c>
      <c r="D22" s="65" t="s">
        <v>153</v>
      </c>
      <c r="E22" s="62">
        <v>6</v>
      </c>
      <c r="F22" s="23">
        <v>1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>
        <v>1</v>
      </c>
      <c r="T22" s="66"/>
      <c r="U22" s="66"/>
      <c r="V22" s="66"/>
      <c r="W22" s="66"/>
      <c r="X22" s="66"/>
    </row>
    <row r="23" spans="1:24" s="2" customFormat="1" ht="15">
      <c r="A23" s="64">
        <v>20</v>
      </c>
      <c r="B23" s="62">
        <v>73274</v>
      </c>
      <c r="C23" s="32" t="s">
        <v>72</v>
      </c>
      <c r="D23" s="65" t="s">
        <v>153</v>
      </c>
      <c r="E23" s="62">
        <v>6</v>
      </c>
      <c r="F23" s="23">
        <v>1</v>
      </c>
      <c r="G23" s="66"/>
      <c r="H23" s="66"/>
      <c r="I23" s="66"/>
      <c r="J23" s="66"/>
      <c r="K23" s="66"/>
      <c r="L23" s="66"/>
      <c r="M23" s="66">
        <v>1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2" customFormat="1" ht="28.5" customHeight="1">
      <c r="A24" s="64">
        <v>21</v>
      </c>
      <c r="B24" s="62">
        <v>70746</v>
      </c>
      <c r="C24" s="32" t="s">
        <v>73</v>
      </c>
      <c r="D24" s="65" t="s">
        <v>153</v>
      </c>
      <c r="E24" s="62">
        <v>6</v>
      </c>
      <c r="F24" s="23">
        <v>1</v>
      </c>
      <c r="G24" s="66"/>
      <c r="H24" s="66"/>
      <c r="I24" s="66">
        <v>1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s="2" customFormat="1" ht="15.75" customHeight="1">
      <c r="A25" s="64">
        <v>22</v>
      </c>
      <c r="B25" s="62">
        <v>73325</v>
      </c>
      <c r="C25" s="32" t="s">
        <v>74</v>
      </c>
      <c r="D25" s="62" t="s">
        <v>153</v>
      </c>
      <c r="E25" s="65">
        <v>6</v>
      </c>
      <c r="F25" s="23">
        <v>5</v>
      </c>
      <c r="G25" s="66"/>
      <c r="H25" s="69">
        <v>1</v>
      </c>
      <c r="I25" s="69"/>
      <c r="J25" s="69"/>
      <c r="K25" s="69"/>
      <c r="L25" s="69"/>
      <c r="M25" s="69">
        <v>1</v>
      </c>
      <c r="N25" s="69">
        <v>1</v>
      </c>
      <c r="O25" s="69">
        <v>1</v>
      </c>
      <c r="P25" s="69"/>
      <c r="Q25" s="66"/>
      <c r="R25" s="66"/>
      <c r="S25" s="66">
        <v>1</v>
      </c>
      <c r="T25" s="66"/>
      <c r="U25" s="66"/>
      <c r="V25" s="66"/>
      <c r="W25" s="66"/>
      <c r="X25" s="66"/>
    </row>
    <row r="26" spans="1:24" s="2" customFormat="1" ht="16.5" customHeight="1">
      <c r="A26" s="64">
        <v>23</v>
      </c>
      <c r="B26" s="62">
        <v>71518</v>
      </c>
      <c r="C26" s="32" t="s">
        <v>77</v>
      </c>
      <c r="D26" s="62" t="s">
        <v>153</v>
      </c>
      <c r="E26" s="65">
        <v>6</v>
      </c>
      <c r="F26" s="23">
        <v>4</v>
      </c>
      <c r="G26" s="66"/>
      <c r="H26" s="66"/>
      <c r="I26" s="66"/>
      <c r="J26" s="66"/>
      <c r="K26" s="66"/>
      <c r="L26" s="66"/>
      <c r="M26" s="66">
        <v>1</v>
      </c>
      <c r="N26" s="66">
        <v>1</v>
      </c>
      <c r="O26" s="66"/>
      <c r="P26" s="66"/>
      <c r="Q26" s="66">
        <v>1</v>
      </c>
      <c r="R26" s="66"/>
      <c r="S26" s="66">
        <v>1</v>
      </c>
      <c r="T26" s="66"/>
      <c r="U26" s="66"/>
      <c r="V26" s="66"/>
      <c r="W26" s="66"/>
      <c r="X26" s="66"/>
    </row>
    <row r="27" spans="1:24" s="2" customFormat="1" ht="20.25" customHeight="1">
      <c r="A27" s="64">
        <v>24</v>
      </c>
      <c r="B27" s="62">
        <v>60199</v>
      </c>
      <c r="C27" s="32" t="s">
        <v>78</v>
      </c>
      <c r="D27" s="62" t="s">
        <v>153</v>
      </c>
      <c r="E27" s="65">
        <v>6</v>
      </c>
      <c r="F27" s="23">
        <v>5</v>
      </c>
      <c r="G27" s="66"/>
      <c r="H27" s="66"/>
      <c r="I27" s="66"/>
      <c r="J27" s="66">
        <v>1</v>
      </c>
      <c r="K27" s="66"/>
      <c r="L27" s="66"/>
      <c r="M27" s="66"/>
      <c r="N27" s="66"/>
      <c r="O27" s="66">
        <v>1</v>
      </c>
      <c r="P27" s="66"/>
      <c r="Q27" s="66">
        <v>1</v>
      </c>
      <c r="R27" s="66"/>
      <c r="S27" s="66"/>
      <c r="T27" s="66"/>
      <c r="U27" s="66">
        <v>1</v>
      </c>
      <c r="V27" s="66">
        <v>1</v>
      </c>
      <c r="W27" s="66"/>
      <c r="X27" s="66"/>
    </row>
    <row r="28" spans="1:24" s="2" customFormat="1" ht="15">
      <c r="A28" s="64">
        <v>25</v>
      </c>
      <c r="B28" s="62">
        <v>81015</v>
      </c>
      <c r="C28" s="32" t="s">
        <v>81</v>
      </c>
      <c r="D28" s="62" t="s">
        <v>153</v>
      </c>
      <c r="E28" s="65">
        <v>6</v>
      </c>
      <c r="F28" s="23">
        <v>6</v>
      </c>
      <c r="G28" s="66"/>
      <c r="H28" s="66">
        <v>1</v>
      </c>
      <c r="I28" s="66">
        <v>1</v>
      </c>
      <c r="J28" s="66"/>
      <c r="K28" s="66">
        <v>1</v>
      </c>
      <c r="L28" s="66">
        <v>1</v>
      </c>
      <c r="M28" s="66"/>
      <c r="N28" s="66"/>
      <c r="O28" s="66"/>
      <c r="P28" s="66"/>
      <c r="Q28" s="66"/>
      <c r="R28" s="66">
        <v>1</v>
      </c>
      <c r="S28" s="66"/>
      <c r="T28" s="66"/>
      <c r="U28" s="66"/>
      <c r="V28" s="66"/>
      <c r="W28" s="66"/>
      <c r="X28" s="66">
        <v>1</v>
      </c>
    </row>
    <row r="29" spans="1:24" s="2" customFormat="1" ht="15">
      <c r="A29" s="64">
        <v>26</v>
      </c>
      <c r="B29" s="62">
        <v>80029</v>
      </c>
      <c r="C29" s="32" t="s">
        <v>82</v>
      </c>
      <c r="D29" s="62" t="s">
        <v>153</v>
      </c>
      <c r="E29" s="65">
        <v>6</v>
      </c>
      <c r="F29" s="23">
        <v>7</v>
      </c>
      <c r="G29" s="66"/>
      <c r="H29" s="66"/>
      <c r="I29" s="66">
        <v>1</v>
      </c>
      <c r="J29" s="66"/>
      <c r="K29" s="66"/>
      <c r="L29" s="66"/>
      <c r="M29" s="66"/>
      <c r="N29" s="66">
        <v>1</v>
      </c>
      <c r="O29" s="66">
        <v>1</v>
      </c>
      <c r="P29" s="66">
        <v>1</v>
      </c>
      <c r="Q29" s="66"/>
      <c r="R29" s="66"/>
      <c r="S29" s="66"/>
      <c r="T29" s="66">
        <v>1</v>
      </c>
      <c r="U29" s="66">
        <v>1</v>
      </c>
      <c r="V29" s="66"/>
      <c r="W29" s="66">
        <v>1</v>
      </c>
      <c r="X29" s="66"/>
    </row>
    <row r="30" spans="1:24" s="2" customFormat="1" ht="15">
      <c r="A30" s="64">
        <v>27</v>
      </c>
      <c r="B30" s="62">
        <v>42436</v>
      </c>
      <c r="C30" s="32" t="s">
        <v>85</v>
      </c>
      <c r="D30" s="62" t="s">
        <v>153</v>
      </c>
      <c r="E30" s="65">
        <v>6</v>
      </c>
      <c r="F30" s="23">
        <v>3</v>
      </c>
      <c r="G30" s="66"/>
      <c r="H30" s="66">
        <v>1</v>
      </c>
      <c r="I30" s="66"/>
      <c r="J30" s="66"/>
      <c r="K30" s="66"/>
      <c r="L30" s="66"/>
      <c r="M30" s="66">
        <v>1</v>
      </c>
      <c r="N30" s="66"/>
      <c r="O30" s="66"/>
      <c r="P30" s="66"/>
      <c r="Q30" s="66"/>
      <c r="R30" s="66"/>
      <c r="S30" s="66">
        <v>1</v>
      </c>
      <c r="T30" s="66"/>
      <c r="U30" s="66"/>
      <c r="V30" s="66"/>
      <c r="W30" s="66"/>
      <c r="X30" s="66"/>
    </row>
    <row r="31" spans="1:24" s="2" customFormat="1" ht="30">
      <c r="A31" s="64">
        <v>28</v>
      </c>
      <c r="B31" s="62">
        <v>80823</v>
      </c>
      <c r="C31" s="32" t="s">
        <v>159</v>
      </c>
      <c r="D31" s="62" t="s">
        <v>153</v>
      </c>
      <c r="E31" s="65">
        <v>6</v>
      </c>
      <c r="F31" s="23">
        <v>2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>
        <v>1</v>
      </c>
      <c r="U31" s="66"/>
      <c r="V31" s="66"/>
      <c r="W31" s="66">
        <v>1</v>
      </c>
      <c r="X31" s="66"/>
    </row>
    <row r="32" spans="1:24" s="2" customFormat="1" ht="15">
      <c r="A32" s="64">
        <v>29</v>
      </c>
      <c r="B32" s="62">
        <v>81751</v>
      </c>
      <c r="C32" s="32" t="s">
        <v>86</v>
      </c>
      <c r="D32" s="65" t="s">
        <v>153</v>
      </c>
      <c r="E32" s="62">
        <v>6</v>
      </c>
      <c r="F32" s="23">
        <v>7</v>
      </c>
      <c r="G32" s="66"/>
      <c r="H32" s="66"/>
      <c r="I32" s="66"/>
      <c r="J32" s="66"/>
      <c r="K32" s="66">
        <v>1</v>
      </c>
      <c r="L32" s="66">
        <v>1</v>
      </c>
      <c r="M32" s="66"/>
      <c r="N32" s="66">
        <v>1</v>
      </c>
      <c r="O32" s="66"/>
      <c r="P32" s="66"/>
      <c r="Q32" s="66"/>
      <c r="R32" s="66"/>
      <c r="S32" s="66"/>
      <c r="T32" s="66">
        <v>1</v>
      </c>
      <c r="U32" s="66">
        <v>1</v>
      </c>
      <c r="V32" s="66">
        <v>1</v>
      </c>
      <c r="W32" s="66">
        <v>1</v>
      </c>
      <c r="X32" s="66"/>
    </row>
    <row r="33" spans="2:23" ht="12">
      <c r="B33" s="47"/>
      <c r="W33" s="1"/>
    </row>
    <row r="34" spans="2:23" ht="12">
      <c r="B34" s="47"/>
      <c r="W34" s="1"/>
    </row>
    <row r="35" spans="2:23" ht="12">
      <c r="B35" s="47"/>
      <c r="W35" s="1"/>
    </row>
    <row r="36" spans="2:23" ht="12">
      <c r="B36" s="47"/>
      <c r="W36" s="1"/>
    </row>
    <row r="37" spans="2:23" ht="12">
      <c r="B37" s="47"/>
      <c r="W37" s="1"/>
    </row>
    <row r="38" spans="2:23" ht="12">
      <c r="B38" s="47"/>
      <c r="W38" s="1"/>
    </row>
    <row r="39" spans="2:23" ht="12">
      <c r="B39" s="47"/>
      <c r="W39" s="1"/>
    </row>
    <row r="40" spans="2:23" ht="9" customHeight="1">
      <c r="B40" s="47"/>
      <c r="W40" s="1"/>
    </row>
    <row r="41" spans="2:23" ht="12">
      <c r="B41" s="47"/>
      <c r="W41" s="1"/>
    </row>
    <row r="42" spans="2:23" ht="12">
      <c r="B42" s="47"/>
      <c r="W42" s="1"/>
    </row>
    <row r="43" spans="2:23" ht="12">
      <c r="B43" s="47"/>
      <c r="W43" s="1"/>
    </row>
    <row r="44" spans="2:23" ht="12">
      <c r="B44" s="47"/>
      <c r="W44" s="1"/>
    </row>
    <row r="45" spans="2:23" ht="12">
      <c r="B45" s="47"/>
      <c r="W45" s="1"/>
    </row>
    <row r="46" spans="2:23" ht="12">
      <c r="B46" s="47"/>
      <c r="W46" s="1"/>
    </row>
    <row r="47" spans="2:23" ht="12">
      <c r="B47" s="47"/>
      <c r="W47" s="1"/>
    </row>
    <row r="48" spans="2:23" ht="12">
      <c r="B48" s="47"/>
      <c r="W48" s="1"/>
    </row>
    <row r="49" spans="2:23" ht="12">
      <c r="B49" s="47"/>
      <c r="W49" s="1"/>
    </row>
    <row r="50" spans="2:23" ht="12">
      <c r="B50" s="47"/>
      <c r="W50" s="1"/>
    </row>
    <row r="51" spans="2:23" ht="12">
      <c r="B51" s="47"/>
      <c r="W51" s="1"/>
    </row>
    <row r="52" spans="2:23" ht="12">
      <c r="B52" s="47"/>
      <c r="W52" s="1"/>
    </row>
    <row r="53" spans="2:23" ht="12">
      <c r="B53" s="47"/>
      <c r="W53" s="1"/>
    </row>
    <row r="54" spans="2:23" ht="12">
      <c r="B54" s="47"/>
      <c r="W54" s="1"/>
    </row>
    <row r="55" spans="2:23" ht="12">
      <c r="B55" s="47"/>
      <c r="W55" s="1"/>
    </row>
    <row r="56" spans="2:23" ht="12">
      <c r="B56" s="47"/>
      <c r="W56" s="1"/>
    </row>
    <row r="57" spans="2:23" ht="12">
      <c r="B57" s="47"/>
      <c r="W57" s="1"/>
    </row>
    <row r="58" spans="2:23" ht="12">
      <c r="B58" s="47"/>
      <c r="W58" s="1"/>
    </row>
    <row r="59" spans="2:23" ht="12">
      <c r="B59" s="47"/>
      <c r="W59" s="1"/>
    </row>
    <row r="60" spans="2:23" ht="12">
      <c r="B60" s="47"/>
      <c r="W60" s="1"/>
    </row>
    <row r="61" spans="2:23" ht="12">
      <c r="B61" s="47"/>
      <c r="W61" s="1"/>
    </row>
    <row r="62" spans="2:23" ht="12">
      <c r="B62" s="47"/>
      <c r="W62" s="1"/>
    </row>
    <row r="63" spans="2:23" ht="12">
      <c r="B63" s="47"/>
      <c r="W63" s="1"/>
    </row>
    <row r="64" spans="2:23" ht="12">
      <c r="B64" s="47"/>
      <c r="W64" s="1"/>
    </row>
    <row r="65" spans="2:23" ht="12">
      <c r="B65" s="47"/>
      <c r="W65" s="1"/>
    </row>
    <row r="66" spans="2:23" ht="12">
      <c r="B66" s="47"/>
      <c r="W66" s="1"/>
    </row>
    <row r="67" spans="2:23" ht="12">
      <c r="B67" s="47"/>
      <c r="W67" s="1"/>
    </row>
    <row r="68" spans="2:23" ht="12">
      <c r="B68" s="47"/>
      <c r="W68" s="1"/>
    </row>
    <row r="69" spans="2:23" ht="12">
      <c r="B69" s="47"/>
      <c r="W69" s="1"/>
    </row>
    <row r="70" spans="2:23" ht="12">
      <c r="B70" s="47"/>
      <c r="W70" s="1"/>
    </row>
    <row r="71" spans="2:23" ht="12">
      <c r="B71" s="47"/>
      <c r="W71" s="1"/>
    </row>
    <row r="72" spans="2:23" ht="12">
      <c r="B72" s="47"/>
      <c r="W72" s="1"/>
    </row>
    <row r="73" spans="2:23" ht="12">
      <c r="B73" s="47"/>
      <c r="W73" s="1"/>
    </row>
    <row r="74" spans="2:23" ht="12">
      <c r="B74" s="47"/>
      <c r="W74" s="1"/>
    </row>
    <row r="75" spans="2:23" ht="12">
      <c r="B75" s="47"/>
      <c r="W75" s="1"/>
    </row>
    <row r="76" spans="2:23" ht="12">
      <c r="B76" s="47"/>
      <c r="W76" s="1"/>
    </row>
    <row r="77" spans="2:23" ht="12">
      <c r="B77" s="47"/>
      <c r="W77" s="1"/>
    </row>
    <row r="78" spans="2:23" ht="12">
      <c r="B78" s="47"/>
      <c r="W78" s="1"/>
    </row>
    <row r="79" spans="2:23" ht="12">
      <c r="B79" s="47"/>
      <c r="W79" s="1"/>
    </row>
    <row r="80" spans="2:23" ht="12">
      <c r="B80" s="47"/>
      <c r="W80" s="1"/>
    </row>
    <row r="81" spans="2:23" ht="12">
      <c r="B81" s="47"/>
      <c r="W81" s="1"/>
    </row>
    <row r="82" spans="2:23" ht="12">
      <c r="B82" s="47"/>
      <c r="W82" s="1"/>
    </row>
    <row r="83" spans="2:23" ht="12">
      <c r="B83" s="47"/>
      <c r="W83" s="1"/>
    </row>
    <row r="84" spans="2:23" ht="12">
      <c r="B84" s="47"/>
      <c r="W84" s="1"/>
    </row>
    <row r="85" spans="2:23" ht="12">
      <c r="B85" s="47"/>
      <c r="W85" s="1"/>
    </row>
    <row r="86" spans="2:23" ht="12">
      <c r="B86" s="47"/>
      <c r="W86" s="1"/>
    </row>
    <row r="87" spans="2:23" ht="12">
      <c r="B87" s="47"/>
      <c r="W87" s="1"/>
    </row>
    <row r="88" spans="2:23" ht="12">
      <c r="B88" s="47"/>
      <c r="W88" s="1"/>
    </row>
    <row r="89" spans="2:23" ht="12">
      <c r="B89" s="47"/>
      <c r="W89" s="1"/>
    </row>
    <row r="90" spans="2:23" ht="12">
      <c r="B90" s="47"/>
      <c r="W90" s="1"/>
    </row>
    <row r="91" spans="2:23" ht="12">
      <c r="B91" s="47"/>
      <c r="W91" s="1"/>
    </row>
    <row r="92" spans="2:23" ht="12">
      <c r="B92" s="47"/>
      <c r="W92" s="1"/>
    </row>
    <row r="93" spans="2:23" ht="12">
      <c r="B93" s="47"/>
      <c r="W93" s="1"/>
    </row>
    <row r="94" spans="2:23" ht="12">
      <c r="B94" s="47"/>
      <c r="W94" s="1"/>
    </row>
    <row r="95" spans="2:23" ht="12">
      <c r="B95" s="47"/>
      <c r="W95" s="1"/>
    </row>
    <row r="96" spans="2:23" ht="12">
      <c r="B96" s="47"/>
      <c r="W96" s="1"/>
    </row>
    <row r="97" spans="2:23" ht="12">
      <c r="B97" s="47"/>
      <c r="W97" s="1"/>
    </row>
    <row r="98" spans="2:23" ht="12">
      <c r="B98" s="47"/>
      <c r="W98" s="1"/>
    </row>
    <row r="99" spans="2:23" ht="12">
      <c r="B99" s="47"/>
      <c r="W99" s="1"/>
    </row>
    <row r="100" spans="2:23" ht="12">
      <c r="B100" s="47"/>
      <c r="W100" s="1"/>
    </row>
    <row r="101" spans="2:23" ht="12">
      <c r="B101" s="47"/>
      <c r="W101" s="1"/>
    </row>
    <row r="102" spans="2:23" ht="12">
      <c r="B102" s="47"/>
      <c r="W102" s="1"/>
    </row>
    <row r="103" spans="2:23" ht="12">
      <c r="B103" s="47"/>
      <c r="W103" s="1"/>
    </row>
    <row r="104" spans="2:23" ht="12">
      <c r="B104" s="47"/>
      <c r="W104" s="1"/>
    </row>
    <row r="105" spans="2:23" ht="12">
      <c r="B105" s="47"/>
      <c r="W105" s="1"/>
    </row>
    <row r="106" spans="2:23" ht="12">
      <c r="B106" s="47"/>
      <c r="W106" s="1"/>
    </row>
    <row r="107" spans="2:23" ht="12">
      <c r="B107" s="47"/>
      <c r="W107" s="1"/>
    </row>
    <row r="108" spans="2:23" ht="12">
      <c r="B108" s="47"/>
      <c r="W108" s="1"/>
    </row>
    <row r="109" spans="2:23" ht="12">
      <c r="B109" s="47"/>
      <c r="W109" s="1"/>
    </row>
    <row r="110" spans="2:23" ht="12">
      <c r="B110" s="47"/>
      <c r="W110" s="1"/>
    </row>
    <row r="111" spans="2:23" ht="12">
      <c r="B111" s="47"/>
      <c r="W111" s="1"/>
    </row>
    <row r="112" spans="2:23" ht="12">
      <c r="B112" s="47"/>
      <c r="W112" s="1"/>
    </row>
    <row r="113" spans="2:23" ht="12">
      <c r="B113" s="47"/>
      <c r="W113" s="1"/>
    </row>
    <row r="114" spans="2:23" ht="12">
      <c r="B114" s="47"/>
      <c r="W114" s="1"/>
    </row>
    <row r="115" spans="2:23" ht="12">
      <c r="B115" s="47"/>
      <c r="W115" s="1"/>
    </row>
    <row r="116" spans="2:23" ht="12">
      <c r="B116" s="47"/>
      <c r="W116" s="1"/>
    </row>
    <row r="117" spans="2:23" ht="12">
      <c r="B117" s="47"/>
      <c r="W117" s="1"/>
    </row>
    <row r="118" spans="2:23" ht="12">
      <c r="B118" s="47"/>
      <c r="W118" s="1"/>
    </row>
    <row r="119" spans="2:23" ht="12">
      <c r="B119" s="47"/>
      <c r="W119" s="1"/>
    </row>
    <row r="120" spans="2:23" ht="12">
      <c r="B120" s="47"/>
      <c r="W120" s="1"/>
    </row>
    <row r="121" spans="2:23" ht="12">
      <c r="B121" s="47"/>
      <c r="W121" s="1"/>
    </row>
    <row r="122" spans="2:23" ht="12">
      <c r="B122" s="47"/>
      <c r="W122" s="1"/>
    </row>
    <row r="123" spans="2:23" ht="12">
      <c r="B123" s="47"/>
      <c r="W123" s="1"/>
    </row>
    <row r="124" spans="2:23" ht="12">
      <c r="B124" s="47"/>
      <c r="W124" s="1"/>
    </row>
    <row r="125" spans="2:23" ht="12">
      <c r="B125" s="47"/>
      <c r="W125" s="1"/>
    </row>
    <row r="126" spans="2:23" ht="12">
      <c r="B126" s="47"/>
      <c r="W126" s="1"/>
    </row>
    <row r="127" spans="2:23" ht="12">
      <c r="B127" s="47"/>
      <c r="W127" s="1"/>
    </row>
    <row r="128" spans="2:23" ht="12">
      <c r="B128" s="47"/>
      <c r="W128" s="1"/>
    </row>
    <row r="129" spans="2:23" ht="12">
      <c r="B129" s="47"/>
      <c r="W129" s="1"/>
    </row>
    <row r="130" spans="2:23" ht="12">
      <c r="B130" s="47"/>
      <c r="W130" s="1"/>
    </row>
    <row r="131" spans="2:23" ht="12">
      <c r="B131" s="47"/>
      <c r="W131" s="1"/>
    </row>
    <row r="132" spans="2:23" ht="12">
      <c r="B132" s="47"/>
      <c r="W132" s="1"/>
    </row>
    <row r="133" spans="2:23" ht="12">
      <c r="B133" s="47"/>
      <c r="W133" s="1"/>
    </row>
    <row r="134" spans="2:23" ht="12">
      <c r="B134" s="47"/>
      <c r="W134" s="1"/>
    </row>
    <row r="135" spans="2:23" ht="12">
      <c r="B135" s="47"/>
      <c r="W135" s="1"/>
    </row>
    <row r="136" spans="2:23" ht="12">
      <c r="B136" s="47"/>
      <c r="W136" s="1"/>
    </row>
    <row r="137" spans="2:23" ht="12">
      <c r="B137" s="47"/>
      <c r="W137" s="1"/>
    </row>
    <row r="138" spans="2:23" ht="12">
      <c r="B138" s="47"/>
      <c r="W138" s="1"/>
    </row>
    <row r="139" spans="2:23" ht="12">
      <c r="B139" s="47"/>
      <c r="W139" s="1"/>
    </row>
    <row r="140" spans="2:23" ht="12">
      <c r="B140" s="47"/>
      <c r="W140" s="1"/>
    </row>
    <row r="141" spans="2:23" ht="12">
      <c r="B141" s="47"/>
      <c r="W141" s="1"/>
    </row>
    <row r="142" spans="2:23" ht="12">
      <c r="B142" s="47"/>
      <c r="W142" s="1"/>
    </row>
    <row r="143" spans="2:23" ht="12">
      <c r="B143" s="47"/>
      <c r="W143" s="1"/>
    </row>
    <row r="144" spans="2:23" ht="12">
      <c r="B144" s="47"/>
      <c r="W144" s="1"/>
    </row>
    <row r="145" spans="2:23" ht="12">
      <c r="B145" s="47"/>
      <c r="W145" s="1"/>
    </row>
    <row r="146" spans="2:23" ht="12">
      <c r="B146" s="47"/>
      <c r="W146" s="1"/>
    </row>
    <row r="147" spans="2:23" ht="12">
      <c r="B147" s="47"/>
      <c r="W147" s="1"/>
    </row>
    <row r="148" spans="2:23" ht="12">
      <c r="B148" s="47"/>
      <c r="W148" s="1"/>
    </row>
    <row r="149" spans="2:23" ht="12">
      <c r="B149" s="47"/>
      <c r="W149" s="1"/>
    </row>
    <row r="150" spans="2:23" ht="12">
      <c r="B150" s="47"/>
      <c r="W150" s="1"/>
    </row>
    <row r="151" spans="2:23" ht="12">
      <c r="B151" s="47"/>
      <c r="W151" s="1"/>
    </row>
    <row r="152" spans="2:23" ht="12">
      <c r="B152" s="47"/>
      <c r="W152" s="1"/>
    </row>
    <row r="153" spans="2:23" ht="12">
      <c r="B153" s="47"/>
      <c r="W153" s="1"/>
    </row>
    <row r="154" spans="2:23" ht="12">
      <c r="B154" s="47"/>
      <c r="W154" s="1"/>
    </row>
    <row r="155" spans="2:23" ht="12">
      <c r="B155" s="47"/>
      <c r="W155" s="1"/>
    </row>
    <row r="156" spans="2:23" ht="12">
      <c r="B156" s="47"/>
      <c r="W156" s="1"/>
    </row>
    <row r="157" spans="2:23" ht="12">
      <c r="B157" s="47"/>
      <c r="W157" s="1"/>
    </row>
    <row r="158" spans="2:23" ht="12">
      <c r="B158" s="47"/>
      <c r="W158" s="1"/>
    </row>
    <row r="159" spans="2:23" ht="12">
      <c r="B159" s="47"/>
      <c r="W159" s="1"/>
    </row>
    <row r="160" spans="2:23" ht="12">
      <c r="B160" s="47"/>
      <c r="W160" s="1"/>
    </row>
    <row r="161" spans="2:23" ht="12">
      <c r="B161" s="47"/>
      <c r="W161" s="1"/>
    </row>
    <row r="162" spans="2:23" ht="12">
      <c r="B162" s="47"/>
      <c r="W162" s="1"/>
    </row>
    <row r="163" spans="2:23" ht="12">
      <c r="B163" s="47"/>
      <c r="W163" s="1"/>
    </row>
    <row r="164" spans="2:23" ht="12">
      <c r="B164" s="47"/>
      <c r="W164" s="1"/>
    </row>
    <row r="165" spans="2:23" ht="12">
      <c r="B165" s="47"/>
      <c r="W165" s="1"/>
    </row>
    <row r="166" spans="2:23" ht="12">
      <c r="B166" s="47"/>
      <c r="W166" s="1"/>
    </row>
    <row r="167" spans="2:23" ht="12">
      <c r="B167" s="47"/>
      <c r="W167" s="1"/>
    </row>
    <row r="168" spans="2:23" ht="12">
      <c r="B168" s="47"/>
      <c r="W168" s="1"/>
    </row>
    <row r="169" spans="2:23" ht="12">
      <c r="B169" s="47"/>
      <c r="W169" s="1"/>
    </row>
    <row r="170" spans="2:23" ht="12">
      <c r="B170" s="47"/>
      <c r="W170" s="1"/>
    </row>
    <row r="171" spans="2:23" ht="12">
      <c r="B171" s="47"/>
      <c r="W171" s="1"/>
    </row>
    <row r="172" spans="2:23" ht="12">
      <c r="B172" s="47"/>
      <c r="W172" s="1"/>
    </row>
    <row r="173" spans="2:23" ht="12">
      <c r="B173" s="47"/>
      <c r="W173" s="1"/>
    </row>
    <row r="174" spans="2:23" ht="12">
      <c r="B174" s="47"/>
      <c r="W174" s="1"/>
    </row>
    <row r="175" spans="2:23" ht="12">
      <c r="B175" s="47"/>
      <c r="W175" s="1"/>
    </row>
    <row r="176" spans="2:23" ht="12">
      <c r="B176" s="47"/>
      <c r="W176" s="1"/>
    </row>
    <row r="177" spans="2:23" ht="12">
      <c r="B177" s="47"/>
      <c r="W177" s="1"/>
    </row>
    <row r="178" spans="2:23" ht="12">
      <c r="B178" s="47"/>
      <c r="W178" s="1"/>
    </row>
    <row r="179" spans="2:23" ht="12">
      <c r="B179" s="47"/>
      <c r="W179" s="1"/>
    </row>
    <row r="180" spans="2:23" ht="12">
      <c r="B180" s="47"/>
      <c r="W180" s="1"/>
    </row>
    <row r="181" spans="2:23" ht="12">
      <c r="B181" s="47"/>
      <c r="W181" s="1"/>
    </row>
    <row r="182" spans="2:23" ht="12">
      <c r="B182" s="47"/>
      <c r="W182" s="1"/>
    </row>
    <row r="183" spans="2:23" ht="12">
      <c r="B183" s="47"/>
      <c r="W183" s="1"/>
    </row>
    <row r="184" spans="2:23" ht="12">
      <c r="B184" s="47"/>
      <c r="W184" s="1"/>
    </row>
    <row r="185" spans="2:23" ht="12">
      <c r="B185" s="47"/>
      <c r="W185" s="1"/>
    </row>
    <row r="186" spans="2:23" ht="12">
      <c r="B186" s="47"/>
      <c r="W186" s="1"/>
    </row>
    <row r="187" spans="2:23" ht="12">
      <c r="B187" s="47"/>
      <c r="W187" s="1"/>
    </row>
    <row r="188" spans="2:23" ht="12">
      <c r="B188" s="47"/>
      <c r="W188" s="1"/>
    </row>
    <row r="189" spans="2:23" ht="12">
      <c r="B189" s="47"/>
      <c r="W189" s="1"/>
    </row>
    <row r="190" spans="2:23" ht="12">
      <c r="B190" s="47"/>
      <c r="W190" s="1"/>
    </row>
    <row r="191" spans="2:23" ht="12">
      <c r="B191" s="47"/>
      <c r="W191" s="1"/>
    </row>
    <row r="192" spans="2:23" ht="12">
      <c r="B192" s="47"/>
      <c r="W192" s="1"/>
    </row>
    <row r="193" spans="2:23" ht="12">
      <c r="B193" s="47"/>
      <c r="W193" s="1"/>
    </row>
    <row r="194" spans="2:23" ht="12">
      <c r="B194" s="47"/>
      <c r="W194" s="1"/>
    </row>
    <row r="195" spans="2:23" ht="12">
      <c r="B195" s="47"/>
      <c r="W195" s="1"/>
    </row>
    <row r="196" spans="2:23" ht="12">
      <c r="B196" s="47"/>
      <c r="W196" s="1"/>
    </row>
    <row r="197" spans="2:23" ht="12">
      <c r="B197" s="47"/>
      <c r="W197" s="1"/>
    </row>
    <row r="198" spans="2:23" ht="12">
      <c r="B198" s="47"/>
      <c r="W198" s="1"/>
    </row>
    <row r="199" spans="2:23" ht="12">
      <c r="B199" s="47"/>
      <c r="W199" s="1"/>
    </row>
    <row r="200" spans="2:23" ht="12">
      <c r="B200" s="47"/>
      <c r="W200" s="1"/>
    </row>
    <row r="201" spans="2:23" ht="12">
      <c r="B201" s="47"/>
      <c r="W201" s="1"/>
    </row>
    <row r="202" spans="2:23" ht="12">
      <c r="B202" s="47"/>
      <c r="W202" s="1"/>
    </row>
    <row r="203" spans="2:23" ht="12">
      <c r="B203" s="47"/>
      <c r="W203" s="1"/>
    </row>
    <row r="204" spans="2:23" ht="12">
      <c r="B204" s="47"/>
      <c r="W204" s="1"/>
    </row>
    <row r="205" spans="2:23" ht="12">
      <c r="B205" s="47"/>
      <c r="W205" s="1"/>
    </row>
    <row r="206" spans="2:23" ht="12">
      <c r="B206" s="47"/>
      <c r="W206" s="1"/>
    </row>
    <row r="207" spans="2:23" ht="12">
      <c r="B207" s="47"/>
      <c r="W207" s="1"/>
    </row>
    <row r="208" spans="2:23" ht="12">
      <c r="B208" s="47"/>
      <c r="W208" s="1"/>
    </row>
    <row r="209" spans="2:23" ht="12">
      <c r="B209" s="47"/>
      <c r="W209" s="1"/>
    </row>
    <row r="210" spans="2:23" ht="12">
      <c r="B210" s="47"/>
      <c r="W210" s="1"/>
    </row>
    <row r="211" spans="2:23" ht="12">
      <c r="B211" s="47"/>
      <c r="W211" s="1"/>
    </row>
    <row r="212" spans="2:23" ht="12">
      <c r="B212" s="47"/>
      <c r="W212" s="1"/>
    </row>
    <row r="213" spans="2:23" ht="12">
      <c r="B213" s="47"/>
      <c r="W213" s="1"/>
    </row>
    <row r="214" spans="2:23" ht="12">
      <c r="B214" s="47"/>
      <c r="W214" s="1"/>
    </row>
    <row r="215" spans="2:23" ht="12">
      <c r="B215" s="47"/>
      <c r="W215" s="1"/>
    </row>
    <row r="216" spans="2:23" ht="12">
      <c r="B216" s="47"/>
      <c r="W216" s="1"/>
    </row>
    <row r="217" spans="2:23" ht="12">
      <c r="B217" s="47"/>
      <c r="W217" s="1"/>
    </row>
    <row r="218" spans="2:23" ht="12">
      <c r="B218" s="47"/>
      <c r="W218" s="1"/>
    </row>
    <row r="219" spans="2:23" ht="12">
      <c r="B219" s="47"/>
      <c r="W219" s="1"/>
    </row>
    <row r="220" spans="2:23" ht="12">
      <c r="B220" s="47"/>
      <c r="W220" s="1"/>
    </row>
    <row r="221" spans="2:23" ht="12">
      <c r="B221" s="47"/>
      <c r="W221" s="1"/>
    </row>
    <row r="222" spans="2:23" ht="12">
      <c r="B222" s="47"/>
      <c r="W222" s="1"/>
    </row>
    <row r="223" spans="2:23" ht="12">
      <c r="B223" s="47"/>
      <c r="W223" s="1"/>
    </row>
    <row r="224" spans="2:23" ht="12">
      <c r="B224" s="47"/>
      <c r="W224" s="1"/>
    </row>
    <row r="225" spans="2:23" ht="12">
      <c r="B225" s="47"/>
      <c r="W225" s="1"/>
    </row>
    <row r="226" spans="2:23" ht="12">
      <c r="B226" s="47"/>
      <c r="W226" s="1"/>
    </row>
    <row r="227" spans="2:23" ht="12">
      <c r="B227" s="47"/>
      <c r="W227" s="1"/>
    </row>
    <row r="228" spans="2:23" ht="12">
      <c r="B228" s="47"/>
      <c r="W228" s="1"/>
    </row>
    <row r="229" spans="2:23" ht="12">
      <c r="B229" s="47"/>
      <c r="W229" s="1"/>
    </row>
    <row r="230" spans="2:23" ht="12">
      <c r="B230" s="47"/>
      <c r="W230" s="1"/>
    </row>
    <row r="231" spans="2:23" ht="12">
      <c r="B231" s="47"/>
      <c r="W231" s="1"/>
    </row>
    <row r="232" spans="2:23" ht="12">
      <c r="B232" s="47"/>
      <c r="W232" s="1"/>
    </row>
    <row r="233" spans="2:23" ht="12">
      <c r="B233" s="47"/>
      <c r="W233" s="1"/>
    </row>
    <row r="234" spans="2:23" ht="12">
      <c r="B234" s="47"/>
      <c r="W234" s="1"/>
    </row>
    <row r="235" spans="2:23" ht="12">
      <c r="B235" s="47"/>
      <c r="W235" s="1"/>
    </row>
    <row r="236" spans="2:23" ht="12">
      <c r="B236" s="47"/>
      <c r="W236" s="1"/>
    </row>
    <row r="237" spans="2:23" ht="12">
      <c r="B237" s="47"/>
      <c r="W237" s="1"/>
    </row>
    <row r="238" spans="2:23" ht="12">
      <c r="B238" s="47"/>
      <c r="W238" s="1"/>
    </row>
    <row r="239" spans="2:23" ht="12">
      <c r="B239" s="47"/>
      <c r="W239" s="1"/>
    </row>
    <row r="240" spans="2:23" ht="12">
      <c r="B240" s="47"/>
      <c r="W240" s="1"/>
    </row>
    <row r="241" spans="2:23" ht="12">
      <c r="B241" s="47"/>
      <c r="W241" s="1"/>
    </row>
    <row r="242" spans="2:23" ht="12">
      <c r="B242" s="47"/>
      <c r="W242" s="1"/>
    </row>
    <row r="243" spans="2:23" ht="12">
      <c r="B243" s="47"/>
      <c r="W243" s="1"/>
    </row>
    <row r="244" spans="2:23" ht="12">
      <c r="B244" s="47"/>
      <c r="W244" s="1"/>
    </row>
    <row r="245" spans="2:23" ht="12">
      <c r="B245" s="47"/>
      <c r="W245" s="1"/>
    </row>
    <row r="246" spans="2:23" ht="12">
      <c r="B246" s="47"/>
      <c r="W246" s="1"/>
    </row>
    <row r="247" spans="2:23" ht="12">
      <c r="B247" s="47"/>
      <c r="W247" s="1"/>
    </row>
    <row r="248" spans="2:23" ht="12">
      <c r="B248" s="47"/>
      <c r="W248" s="1"/>
    </row>
    <row r="249" spans="2:23" ht="12">
      <c r="B249" s="47"/>
      <c r="W249" s="1"/>
    </row>
    <row r="250" spans="2:23" ht="12">
      <c r="B250" s="47"/>
      <c r="W250" s="1"/>
    </row>
    <row r="251" spans="2:23" ht="12">
      <c r="B251" s="47"/>
      <c r="W251" s="1"/>
    </row>
    <row r="252" spans="2:23" ht="12">
      <c r="B252" s="47"/>
      <c r="W252" s="1"/>
    </row>
    <row r="253" spans="2:23" ht="12">
      <c r="B253" s="47"/>
      <c r="W253" s="1"/>
    </row>
    <row r="254" spans="2:23" ht="12">
      <c r="B254" s="47"/>
      <c r="W254" s="1"/>
    </row>
    <row r="255" spans="2:23" ht="12">
      <c r="B255" s="47"/>
      <c r="W255" s="1"/>
    </row>
    <row r="256" spans="2:23" ht="12">
      <c r="B256" s="47"/>
      <c r="W256" s="1"/>
    </row>
    <row r="257" spans="2:23" ht="12">
      <c r="B257" s="47"/>
      <c r="W257" s="1"/>
    </row>
    <row r="258" spans="2:23" ht="12">
      <c r="B258" s="47"/>
      <c r="W258" s="1"/>
    </row>
    <row r="259" spans="2:23" ht="12">
      <c r="B259" s="47"/>
      <c r="W259" s="1"/>
    </row>
    <row r="260" spans="2:23" ht="12">
      <c r="B260" s="47"/>
      <c r="W260" s="1"/>
    </row>
    <row r="261" spans="2:23" ht="12">
      <c r="B261" s="47"/>
      <c r="W261" s="1"/>
    </row>
    <row r="262" spans="2:23" ht="12">
      <c r="B262" s="47"/>
      <c r="W262" s="1"/>
    </row>
    <row r="263" spans="2:23" ht="12">
      <c r="B263" s="47"/>
      <c r="W263" s="1"/>
    </row>
    <row r="264" spans="2:23" ht="12">
      <c r="B264" s="47"/>
      <c r="W264" s="1"/>
    </row>
    <row r="265" spans="2:23" ht="12">
      <c r="B265" s="47"/>
      <c r="W265" s="1"/>
    </row>
    <row r="266" spans="2:23" ht="12">
      <c r="B266" s="47"/>
      <c r="W266" s="1"/>
    </row>
    <row r="267" spans="2:23" ht="12">
      <c r="B267" s="47"/>
      <c r="W267" s="1"/>
    </row>
    <row r="268" spans="2:23" ht="12">
      <c r="B268" s="47"/>
      <c r="W268" s="1"/>
    </row>
    <row r="269" spans="2:23" ht="12">
      <c r="B269" s="47"/>
      <c r="W269" s="1"/>
    </row>
    <row r="270" spans="2:23" ht="12">
      <c r="B270" s="47"/>
      <c r="W270" s="1"/>
    </row>
    <row r="271" spans="2:23" ht="12">
      <c r="B271" s="47"/>
      <c r="W271" s="1"/>
    </row>
    <row r="272" spans="2:23" ht="12">
      <c r="B272" s="47"/>
      <c r="W272" s="1"/>
    </row>
    <row r="273" spans="2:23" ht="12">
      <c r="B273" s="47"/>
      <c r="W273" s="1"/>
    </row>
    <row r="274" spans="2:23" ht="12">
      <c r="B274" s="47"/>
      <c r="W274" s="1"/>
    </row>
    <row r="275" spans="2:23" ht="12">
      <c r="B275" s="47"/>
      <c r="W275" s="1"/>
    </row>
    <row r="276" spans="2:23" ht="12">
      <c r="B276" s="47"/>
      <c r="W276" s="1"/>
    </row>
    <row r="277" spans="2:23" ht="12">
      <c r="B277" s="47"/>
      <c r="W277" s="1"/>
    </row>
    <row r="278" spans="2:23" ht="12">
      <c r="B278" s="47"/>
      <c r="W278" s="1"/>
    </row>
    <row r="279" spans="2:23" ht="12">
      <c r="B279" s="47"/>
      <c r="W279" s="1"/>
    </row>
    <row r="280" spans="2:23" ht="12">
      <c r="B280" s="47"/>
      <c r="W280" s="1"/>
    </row>
    <row r="281" spans="2:23" ht="12">
      <c r="B281" s="47"/>
      <c r="W281" s="1"/>
    </row>
    <row r="282" spans="2:23" ht="12">
      <c r="B282" s="47"/>
      <c r="W282" s="1"/>
    </row>
    <row r="283" spans="2:23" ht="12">
      <c r="B283" s="47"/>
      <c r="W283" s="1"/>
    </row>
    <row r="284" spans="2:23" ht="12">
      <c r="B284" s="47"/>
      <c r="W284" s="1"/>
    </row>
    <row r="285" spans="2:23" ht="12">
      <c r="B285" s="47"/>
      <c r="W285" s="1"/>
    </row>
    <row r="286" spans="2:23" ht="12">
      <c r="B286" s="47"/>
      <c r="W286" s="1"/>
    </row>
    <row r="287" spans="2:23" ht="12">
      <c r="B287" s="47"/>
      <c r="W287" s="1"/>
    </row>
    <row r="288" spans="2:23" ht="12">
      <c r="B288" s="47"/>
      <c r="W288" s="1"/>
    </row>
    <row r="289" spans="2:23" ht="12">
      <c r="B289" s="47"/>
      <c r="W289" s="1"/>
    </row>
    <row r="290" spans="2:23" ht="12">
      <c r="B290" s="47"/>
      <c r="W290" s="1"/>
    </row>
    <row r="291" spans="2:23" ht="12">
      <c r="B291" s="47"/>
      <c r="W291" s="1"/>
    </row>
    <row r="292" spans="2:23" ht="12">
      <c r="B292" s="47"/>
      <c r="W292" s="1"/>
    </row>
    <row r="293" spans="2:23" ht="12">
      <c r="B293" s="47"/>
      <c r="W293" s="1"/>
    </row>
  </sheetData>
  <sheetProtection/>
  <autoFilter ref="A3:X3"/>
  <mergeCells count="21">
    <mergeCell ref="A2:A3"/>
    <mergeCell ref="B2:E2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Tanya</cp:lastModifiedBy>
  <cp:lastPrinted>2020-11-17T09:56:28Z</cp:lastPrinted>
  <dcterms:created xsi:type="dcterms:W3CDTF">1996-10-08T23:32:33Z</dcterms:created>
  <dcterms:modified xsi:type="dcterms:W3CDTF">2021-12-20T09:37:57Z</dcterms:modified>
  <cp:category/>
  <cp:version/>
  <cp:contentType/>
  <cp:contentStatus/>
</cp:coreProperties>
</file>